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9C424D00-FFB0-49DF-A6ED-69FC1B27AF92}" xr6:coauthVersionLast="47" xr6:coauthVersionMax="47" xr10:uidLastSave="{00000000-0000-0000-0000-000000000000}"/>
  <bookViews>
    <workbookView xWindow="-120" yWindow="-120" windowWidth="29040" windowHeight="15720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<sst xmlns="http://schemas.openxmlformats.org/spreadsheetml/2006/main" count="40" uniqueCount="35">
  <si>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</si>
  <si>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</si>
  <si>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</si>
  <si>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</si>
  <si>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</si>
  <si>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</si>
  <si>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</si>
  <si>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</si>
  <si>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</si>
  <si>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</si>
  <si>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</si>
  <si>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</si>
  <si>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</si>
  <si>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</si>
  <si>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</si>
  <si>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</si>
  <si>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</si>
  <si>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</si>
  <si>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</si>
  <si>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</si>
  <si>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</si>
  <si>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</si>
  <si>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</si>
  <si>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</si>
  <si>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</si>
  <si>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Año 2023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</si>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</sst>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topLeftCell="A4" zoomScale="85" zoomScaleNormal="85" zoomScaleSheetLayoutView="85" workbookViewId="0">
      <selection activeCell="I27" sqref="I27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19" style="4" customWidth="1"/>
    <col min="10" max="10" width="1.28515625" style="4" customWidth="1"/>
    <col min="11" max="11" width="19.42578125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25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32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31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26</v>
      </c>
      <c r="D9" s="21" t="s">
        <v>27</v>
      </c>
      <c r="E9" s="21" t="s">
        <v>28</v>
      </c>
      <c r="F9" s="21" t="s">
        <v>29</v>
      </c>
      <c r="G9" s="54"/>
      <c r="H9" s="19"/>
      <c r="I9" s="43" t="s">
        <v>30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150800.1</v>
      </c>
      <c r="D11" s="29">
        <v>19121.57</v>
      </c>
      <c r="E11" s="29">
        <v>0</v>
      </c>
      <c r="F11" s="29">
        <v>3618.6</v>
      </c>
      <c r="G11" s="29">
        <f>+C11+D11+E11+F11</f>
        <v>173540.27000000002</v>
      </c>
      <c r="H11" s="30"/>
      <c r="I11" s="29">
        <v>25522.89</v>
      </c>
      <c r="J11" s="30"/>
      <c r="K11" s="29">
        <v>6076559.1500000004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136535.69</v>
      </c>
      <c r="D12" s="31">
        <v>20900.759999999998</v>
      </c>
      <c r="E12" s="31">
        <v>0</v>
      </c>
      <c r="F12" s="31">
        <v>3849.36</v>
      </c>
      <c r="G12" s="31">
        <f t="shared" ref="G12:G22" si="0">+C12+D12+E12+F12</f>
        <v>161285.81</v>
      </c>
      <c r="H12" s="30"/>
      <c r="I12" s="31">
        <v>23411.67</v>
      </c>
      <c r="J12" s="30"/>
      <c r="K12" s="31">
        <v>5521496.9400000004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151150.19</v>
      </c>
      <c r="D13" s="29">
        <v>18699.689999999999</v>
      </c>
      <c r="E13" s="29">
        <v>0</v>
      </c>
      <c r="F13" s="29">
        <v>7405.43</v>
      </c>
      <c r="G13" s="29">
        <f t="shared" si="0"/>
        <v>177255.31</v>
      </c>
      <c r="H13" s="30"/>
      <c r="I13" s="29">
        <v>25199.46</v>
      </c>
      <c r="J13" s="30"/>
      <c r="K13" s="29">
        <v>6242361.7800000003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123603.64</v>
      </c>
      <c r="D14" s="31">
        <v>17147.54</v>
      </c>
      <c r="E14" s="31">
        <v>0</v>
      </c>
      <c r="F14" s="31">
        <v>6704.79</v>
      </c>
      <c r="G14" s="31">
        <f t="shared" si="0"/>
        <v>147455.97</v>
      </c>
      <c r="H14" s="30"/>
      <c r="I14" s="31">
        <v>26268.97</v>
      </c>
      <c r="J14" s="30"/>
      <c r="K14" s="31">
        <v>6003277.2699999996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151146.03</v>
      </c>
      <c r="D15" s="29">
        <v>16661.28</v>
      </c>
      <c r="E15" s="29">
        <v>0</v>
      </c>
      <c r="F15" s="29">
        <v>5076.8599999999997</v>
      </c>
      <c r="G15" s="29">
        <f t="shared" si="0"/>
        <v>172884.16999999998</v>
      </c>
      <c r="H15" s="30"/>
      <c r="I15" s="29">
        <v>25114.04</v>
      </c>
      <c r="J15" s="30"/>
      <c r="K15" s="29">
        <v>6151416.6500000004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142682.13</v>
      </c>
      <c r="D16" s="31">
        <v>17123.560000000001</v>
      </c>
      <c r="E16" s="31">
        <v>0</v>
      </c>
      <c r="F16" s="31">
        <v>5357.01</v>
      </c>
      <c r="G16" s="31">
        <f t="shared" si="0"/>
        <v>165162.70000000001</v>
      </c>
      <c r="H16" s="30"/>
      <c r="I16" s="31">
        <v>24756.48</v>
      </c>
      <c r="J16" s="30"/>
      <c r="K16" s="31">
        <v>5936491.0999999996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>
        <v>130815.06</v>
      </c>
      <c r="D17" s="29">
        <v>10995.91</v>
      </c>
      <c r="E17" s="29">
        <v>0</v>
      </c>
      <c r="F17" s="29">
        <v>5822.57</v>
      </c>
      <c r="G17" s="29">
        <f t="shared" si="0"/>
        <v>147633.54</v>
      </c>
      <c r="H17" s="30"/>
      <c r="I17" s="29">
        <v>24199.79</v>
      </c>
      <c r="J17" s="30"/>
      <c r="K17" s="29">
        <v>6022590.8499999996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>
        <v>154813.92000000001</v>
      </c>
      <c r="D18" s="31">
        <v>10491.87</v>
      </c>
      <c r="E18" s="31">
        <v>0</v>
      </c>
      <c r="F18" s="31">
        <v>4117.33</v>
      </c>
      <c r="G18" s="31">
        <f t="shared" si="0"/>
        <v>169423.12</v>
      </c>
      <c r="H18" s="30"/>
      <c r="I18" s="31">
        <v>26100.95</v>
      </c>
      <c r="J18" s="30"/>
      <c r="K18" s="31">
        <v>5749680.9800000004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>
        <v>135666.35</v>
      </c>
      <c r="D19" s="29">
        <v>14046.04</v>
      </c>
      <c r="E19" s="29">
        <v>0</v>
      </c>
      <c r="F19" s="29">
        <v>3106.08</v>
      </c>
      <c r="G19" s="29">
        <f t="shared" si="0"/>
        <v>152818.47</v>
      </c>
      <c r="H19" s="30"/>
      <c r="I19" s="29">
        <v>25330.87</v>
      </c>
      <c r="J19" s="30"/>
      <c r="K19" s="29">
        <v>5764069.2199999997</v>
      </c>
      <c r="L19" s="16"/>
    </row>
    <row r="20" spans="2:26" ht="25.5" customHeight="1" x14ac:dyDescent="0.3">
      <c r="B20" s="25" t="s">
        <v>14</v>
      </c>
      <c r="C20" s="31">
        <v>28589.02</v>
      </c>
      <c r="D20" s="31">
        <v>10841.28</v>
      </c>
      <c r="E20" s="31">
        <v>0</v>
      </c>
      <c r="F20" s="31">
        <v>3243.49</v>
      </c>
      <c r="G20" s="31">
        <f t="shared" si="0"/>
        <v>42673.79</v>
      </c>
      <c r="H20" s="30"/>
      <c r="I20" s="31">
        <v>10846.17</v>
      </c>
      <c r="J20" s="30"/>
      <c r="K20" s="31">
        <v>3176825.77</v>
      </c>
      <c r="L20" s="16"/>
    </row>
    <row r="21" spans="2:26" s="17" customFormat="1" ht="25.5" customHeight="1" x14ac:dyDescent="0.3">
      <c r="B21" s="24" t="s">
        <v>15</v>
      </c>
      <c r="C21" s="29">
        <v>139970.45000000001</v>
      </c>
      <c r="D21" s="29">
        <v>9236.9599999999991</v>
      </c>
      <c r="E21" s="29">
        <v>0</v>
      </c>
      <c r="F21" s="29">
        <v>2792.36</v>
      </c>
      <c r="G21" s="29">
        <f t="shared" si="0"/>
        <v>151999.76999999999</v>
      </c>
      <c r="H21" s="30"/>
      <c r="I21" s="29">
        <v>24706.79</v>
      </c>
      <c r="J21" s="30"/>
      <c r="K21" s="29">
        <v>5258033.5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>
        <v>150177.38</v>
      </c>
      <c r="D22" s="31">
        <v>6559.1</v>
      </c>
      <c r="E22" s="31">
        <v>0</v>
      </c>
      <c r="F22" s="31">
        <v>3052.76</v>
      </c>
      <c r="G22" s="31">
        <f t="shared" si="0"/>
        <v>159789.24000000002</v>
      </c>
      <c r="H22" s="30"/>
      <c r="I22" s="31">
        <v>25215.73</v>
      </c>
      <c r="J22" s="30"/>
      <c r="K22" s="31">
        <v>6223580.04</v>
      </c>
      <c r="L22" s="16"/>
    </row>
    <row r="23" spans="2:26" ht="23.25" thickBot="1" x14ac:dyDescent="0.35">
      <c r="B23" s="34" t="s">
        <v>0</v>
      </c>
      <c r="C23" s="32">
        <f>SUM(C11:C22)</f>
        <v>1595949.96</v>
      </c>
      <c r="D23" s="32">
        <f>SUM(D11:D22)</f>
        <v>171825.56</v>
      </c>
      <c r="E23" s="32">
        <f>SUM(E11:E22)</f>
        <v>0</v>
      </c>
      <c r="F23" s="32">
        <f>SUM(F11:F22)</f>
        <v>54146.640000000007</v>
      </c>
      <c r="G23" s="32">
        <f>SUM(G11:G22)</f>
        <v>1821922.1600000001</v>
      </c>
      <c r="H23" s="30"/>
      <c r="I23" s="32">
        <f>SUM(I11:I22)</f>
        <v>286673.81000000006</v>
      </c>
      <c r="J23" s="33"/>
      <c r="K23" s="32">
        <f>SUM(K11:K22)</f>
        <v>68126383.25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34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2024-01-11T20:31:03Z</dcterms:modified>
</cp:coreProperties>
</file>