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 UP ARMANDO\ALDANA\Margenes  Precios y graficos\"/>
    </mc:Choice>
  </mc:AlternateContent>
  <xr:revisionPtr revIDLastSave="0" documentId="13_ncr:1_{61200F49-B2E9-4382-83FD-CB6FF2C9C3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noviembre" sheetId="1" r:id="rId1"/>
  </sheets>
  <definedNames>
    <definedName name="_xlnm.Print_Area" localSheetId="0">eneronoviembre!$B$3:$J$419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0" i="1" l="1"/>
  <c r="B352" i="1" s="1"/>
  <c r="B354" i="1" s="1"/>
  <c r="B356" i="1" s="1"/>
  <c r="B358" i="1" s="1"/>
  <c r="B360" i="1" s="1"/>
  <c r="B362" i="1" s="1"/>
  <c r="B364" i="1" s="1"/>
  <c r="B366" i="1" s="1"/>
  <c r="B368" i="1" s="1"/>
  <c r="B370" i="1" s="1"/>
  <c r="B372" i="1" s="1"/>
  <c r="B374" i="1" s="1"/>
  <c r="B376" i="1" s="1"/>
  <c r="B378" i="1" s="1"/>
  <c r="B18" i="1" l="1"/>
  <c r="B20" i="1" s="1"/>
  <c r="B22" i="1" s="1"/>
  <c r="B24" i="1" s="1"/>
  <c r="B26" i="1" s="1"/>
  <c r="B28" i="1" s="1"/>
  <c r="B30" i="1" s="1"/>
  <c r="B32" i="1" s="1"/>
  <c r="B34" i="1" s="1"/>
  <c r="B36" i="1" s="1"/>
  <c r="B38" i="1" s="1"/>
  <c r="B40" i="1" s="1"/>
  <c r="B42" i="1" s="1"/>
  <c r="B44" i="1" s="1"/>
  <c r="B46" i="1" s="1"/>
  <c r="B48" i="1" s="1"/>
  <c r="B50" i="1" s="1"/>
  <c r="B52" i="1" s="1"/>
  <c r="B54" i="1" s="1"/>
  <c r="B56" i="1" s="1"/>
  <c r="B58" i="1" s="1"/>
  <c r="B60" i="1" s="1"/>
  <c r="B62" i="1" s="1"/>
  <c r="B64" i="1" s="1"/>
  <c r="B66" i="1" s="1"/>
  <c r="B68" i="1" s="1"/>
  <c r="B70" i="1" s="1"/>
  <c r="B72" i="1" s="1"/>
  <c r="B74" i="1" s="1"/>
  <c r="B76" i="1" s="1"/>
  <c r="B78" i="1" s="1"/>
  <c r="B80" i="1" s="1"/>
  <c r="B82" i="1" s="1"/>
  <c r="B84" i="1" s="1"/>
  <c r="B86" i="1" s="1"/>
  <c r="B88" i="1" s="1"/>
  <c r="B90" i="1" s="1"/>
  <c r="B92" i="1" s="1"/>
  <c r="B94" i="1" s="1"/>
  <c r="B96" i="1" s="1"/>
  <c r="B98" i="1" s="1"/>
  <c r="B100" i="1" s="1"/>
  <c r="B102" i="1" s="1"/>
  <c r="B104" i="1" s="1"/>
  <c r="B106" i="1" s="1"/>
  <c r="B108" i="1" s="1"/>
  <c r="B110" i="1" s="1"/>
  <c r="B112" i="1" s="1"/>
  <c r="B114" i="1" s="1"/>
  <c r="B116" i="1" s="1"/>
  <c r="B118" i="1" s="1"/>
  <c r="B120" i="1" s="1"/>
  <c r="B122" i="1" s="1"/>
  <c r="B124" i="1" s="1"/>
  <c r="B126" i="1" s="1"/>
  <c r="B128" i="1" s="1"/>
  <c r="B130" i="1" s="1"/>
  <c r="B132" i="1" s="1"/>
  <c r="B134" i="1" s="1"/>
  <c r="B136" i="1" s="1"/>
  <c r="B138" i="1" s="1"/>
  <c r="B140" i="1" s="1"/>
  <c r="B142" i="1" s="1"/>
  <c r="B144" i="1" s="1"/>
  <c r="B146" i="1" s="1"/>
  <c r="B148" i="1" s="1"/>
  <c r="B150" i="1" s="1"/>
  <c r="B152" i="1" s="1"/>
  <c r="B154" i="1" s="1"/>
  <c r="B156" i="1" s="1"/>
  <c r="B158" i="1" s="1"/>
  <c r="B160" i="1" s="1"/>
  <c r="B162" i="1" s="1"/>
  <c r="B164" i="1" s="1"/>
  <c r="B166" i="1" s="1"/>
  <c r="B168" i="1" s="1"/>
  <c r="B170" i="1" s="1"/>
  <c r="B172" i="1" s="1"/>
  <c r="B302" i="1" l="1"/>
  <c r="B304" i="1" s="1"/>
  <c r="B306" i="1" s="1"/>
  <c r="B308" i="1" s="1"/>
  <c r="B310" i="1" s="1"/>
  <c r="B312" i="1" s="1"/>
  <c r="B314" i="1" s="1"/>
  <c r="B316" i="1" s="1"/>
  <c r="B318" i="1" s="1"/>
  <c r="B320" i="1" s="1"/>
  <c r="B322" i="1" s="1"/>
  <c r="B324" i="1" s="1"/>
  <c r="B326" i="1" s="1"/>
  <c r="B328" i="1" s="1"/>
  <c r="B330" i="1" s="1"/>
  <c r="B332" i="1" s="1"/>
  <c r="B334" i="1" s="1"/>
  <c r="B336" i="1" s="1"/>
  <c r="B338" i="1" s="1"/>
  <c r="B340" i="1" s="1"/>
  <c r="B342" i="1" s="1"/>
  <c r="B344" i="1" s="1"/>
  <c r="B346" i="1" s="1"/>
  <c r="B186" i="1"/>
  <c r="B188" i="1" s="1"/>
  <c r="B190" i="1" s="1"/>
  <c r="B192" i="1" s="1"/>
  <c r="B194" i="1" s="1"/>
  <c r="B196" i="1" s="1"/>
  <c r="B198" i="1" s="1"/>
  <c r="B200" i="1" s="1"/>
  <c r="B202" i="1" s="1"/>
  <c r="B204" i="1" s="1"/>
  <c r="B206" i="1" s="1"/>
  <c r="B208" i="1" s="1"/>
  <c r="B210" i="1" s="1"/>
  <c r="B212" i="1" s="1"/>
  <c r="B214" i="1" s="1"/>
  <c r="B216" i="1" s="1"/>
  <c r="B218" i="1" s="1"/>
  <c r="B220" i="1" s="1"/>
  <c r="B222" i="1" s="1"/>
  <c r="B224" i="1" s="1"/>
  <c r="B226" i="1" s="1"/>
  <c r="B228" i="1" s="1"/>
  <c r="B230" i="1" s="1"/>
  <c r="B232" i="1" s="1"/>
  <c r="B234" i="1" s="1"/>
  <c r="B236" i="1" s="1"/>
  <c r="B238" i="1" s="1"/>
  <c r="B240" i="1" s="1"/>
  <c r="B242" i="1" s="1"/>
  <c r="B244" i="1" s="1"/>
  <c r="B246" i="1" s="1"/>
  <c r="B248" i="1" s="1"/>
  <c r="B250" i="1" s="1"/>
  <c r="B252" i="1" s="1"/>
  <c r="B254" i="1" s="1"/>
  <c r="B256" i="1" s="1"/>
  <c r="B258" i="1" s="1"/>
  <c r="B260" i="1" s="1"/>
  <c r="B262" i="1" s="1"/>
  <c r="B264" i="1" s="1"/>
  <c r="B266" i="1" s="1"/>
  <c r="B268" i="1" s="1"/>
  <c r="B270" i="1" s="1"/>
  <c r="B272" i="1" s="1"/>
  <c r="B274" i="1" s="1"/>
  <c r="B276" i="1" s="1"/>
  <c r="B278" i="1" s="1"/>
  <c r="B280" i="1" s="1"/>
  <c r="B282" i="1" s="1"/>
  <c r="B284" i="1" s="1"/>
  <c r="B286" i="1" s="1"/>
  <c r="B288" i="1" s="1"/>
  <c r="B348" i="1" l="1"/>
</calcChain>
</file>

<file path=xl/sharedStrings.xml><?xml version="1.0" encoding="utf-8"?>
<sst xmlns="http://schemas.openxmlformats.org/spreadsheetml/2006/main" count="983" uniqueCount="182">
  <si>
    <t>MINISTERIO DE ENERGÍA Y MINAS</t>
  </si>
  <si>
    <t>DIRECCIÓN GENERAL DE HIDROCARBUROS</t>
  </si>
  <si>
    <t>DEPARTAMENTO DE ANÁLISIS ECONÓMICO</t>
  </si>
  <si>
    <t xml:space="preserve"> </t>
  </si>
  <si>
    <r>
      <t xml:space="preserve">PRECIOS CIF = US$/GALÓN;                                                                                 </t>
    </r>
    <r>
      <rPr>
        <b/>
        <sz val="10"/>
        <color indexed="10"/>
        <rFont val="Arial"/>
        <family val="2"/>
      </rPr>
      <t>VOLUMEN = BARRILES.</t>
    </r>
  </si>
  <si>
    <t>No. Orden</t>
  </si>
  <si>
    <t>NOMBRE BUQUE</t>
  </si>
  <si>
    <t>FECHA B/L</t>
  </si>
  <si>
    <t>ARRIBO</t>
  </si>
  <si>
    <t>SUPERIOR</t>
  </si>
  <si>
    <t>REGULAR</t>
  </si>
  <si>
    <t>DIESEL</t>
  </si>
  <si>
    <t>LUGAR DE ORIGEN</t>
  </si>
  <si>
    <r>
      <t>CIF/</t>
    </r>
    <r>
      <rPr>
        <b/>
        <sz val="10"/>
        <color indexed="10"/>
        <rFont val="Arial"/>
        <family val="2"/>
      </rPr>
      <t>VOLUMEN</t>
    </r>
  </si>
  <si>
    <t>Origen</t>
  </si>
  <si>
    <t xml:space="preserve"> -------</t>
  </si>
  <si>
    <t>California, USA</t>
  </si>
  <si>
    <t>Louisiana, USA</t>
  </si>
  <si>
    <t>Mississippi, USA</t>
  </si>
  <si>
    <t>Texas, USA</t>
  </si>
  <si>
    <t>CHEVRON GUATEMALA</t>
  </si>
  <si>
    <t>PUMA ENERGY</t>
  </si>
  <si>
    <t xml:space="preserve">  -------</t>
  </si>
  <si>
    <t xml:space="preserve"> ------</t>
  </si>
  <si>
    <t>Nantes</t>
  </si>
  <si>
    <r>
      <t xml:space="preserve">PRECIOS CIF = US$/GALÓN;                                                                    </t>
    </r>
    <r>
      <rPr>
        <b/>
        <sz val="10"/>
        <color indexed="10"/>
        <rFont val="Arial"/>
        <family val="2"/>
      </rPr>
      <t>VOLUMEN = BARRILES.</t>
    </r>
  </si>
  <si>
    <r>
      <rPr>
        <b/>
        <sz val="10"/>
        <color rgb="FF006600"/>
        <rFont val="Arial"/>
        <family val="2"/>
      </rPr>
      <t>CIF/</t>
    </r>
    <r>
      <rPr>
        <b/>
        <sz val="10"/>
        <color rgb="FFFF0000"/>
        <rFont val="Arial"/>
        <family val="2"/>
      </rPr>
      <t xml:space="preserve">          VOLUMEN</t>
    </r>
  </si>
  <si>
    <t>MT Muhut Silver</t>
  </si>
  <si>
    <t xml:space="preserve"> --------</t>
  </si>
  <si>
    <t>MT Athina</t>
  </si>
  <si>
    <t>Nice</t>
  </si>
  <si>
    <t>BUQUES, PRECIOS CIF, VOLÚMENES Y PAÍS DE ORIGEN POR COMPAÑÍA IMPORTADORA , VIA PACIFICO</t>
  </si>
  <si>
    <t>BUQUES, PRECIOS CIF, VOLÚMENES Y PAÍS DE ORIGEN POR COMPAÑÍA IMPORTADORA, VIA PACIFICO</t>
  </si>
  <si>
    <t>MT San Jack</t>
  </si>
  <si>
    <t>ZETA GAS DE CENTROAMERICA, S.A., VIA PACIFICO</t>
  </si>
  <si>
    <t>MT Platinum Jubilee</t>
  </si>
  <si>
    <t>MT Golden Voyager</t>
  </si>
  <si>
    <t>Vancouver, BC, Canada</t>
  </si>
  <si>
    <t>MT PS Roma</t>
  </si>
  <si>
    <t>MT Torm New Zealand</t>
  </si>
  <si>
    <t>Vancouver, Canada</t>
  </si>
  <si>
    <t>MT Sakura Voyager</t>
  </si>
  <si>
    <t>MT Zobu Start</t>
  </si>
  <si>
    <t>MT Maersk Maru</t>
  </si>
  <si>
    <t>MT Pis Paragon</t>
  </si>
  <si>
    <t>MT Pacific Ruby</t>
  </si>
  <si>
    <t>MT Siver Manoora</t>
  </si>
  <si>
    <t>24 y 23 dic 23</t>
  </si>
  <si>
    <t>MT Yasa Pelican</t>
  </si>
  <si>
    <t>MT Siver Ginny</t>
  </si>
  <si>
    <t>04 y 03 ene 24</t>
  </si>
  <si>
    <t>MT Virgen de la Aurora</t>
  </si>
  <si>
    <t>MT Silver Philipa</t>
  </si>
  <si>
    <t>13 y 14 ene 2024</t>
  </si>
  <si>
    <t>MT Cabo San Vicente</t>
  </si>
  <si>
    <t>MT Pacific Jasper</t>
  </si>
  <si>
    <t>MT Nord Volante</t>
  </si>
  <si>
    <t>MT Citrine</t>
  </si>
  <si>
    <t>MT Silver Stacie</t>
  </si>
  <si>
    <t>17 y 16 feb 24</t>
  </si>
  <si>
    <t>MT Nakhal Silver</t>
  </si>
  <si>
    <t>28 y 29 feb 24</t>
  </si>
  <si>
    <t>MT Kardiani</t>
  </si>
  <si>
    <t>MT Virgen del Quinche</t>
  </si>
  <si>
    <t>15 y 16 marz 24</t>
  </si>
  <si>
    <t>MT Hafnia Leo</t>
  </si>
  <si>
    <t>MT Pacific Julia</t>
  </si>
  <si>
    <t>22 y 23 marz 24</t>
  </si>
  <si>
    <t>MT Solar Karen</t>
  </si>
  <si>
    <t>07 y 08 abril 24</t>
  </si>
  <si>
    <t>MT Silver Zoe</t>
  </si>
  <si>
    <t>19, y 20 dic  23</t>
  </si>
  <si>
    <t>MT Glenda Melissa</t>
  </si>
  <si>
    <t>MT STI Maestro</t>
  </si>
  <si>
    <t>14 y 15 ene 24</t>
  </si>
  <si>
    <t>MT Lady Amanda</t>
  </si>
  <si>
    <t>25 y 26 ene 24</t>
  </si>
  <si>
    <t>MT Dee4 Larch</t>
  </si>
  <si>
    <t>31 ene y 02 feb 24</t>
  </si>
  <si>
    <t>MT Peregrine Pacific</t>
  </si>
  <si>
    <t>MT Silver Valerie</t>
  </si>
  <si>
    <t>07, 07 y 06 marz 24</t>
  </si>
  <si>
    <t>21 y 22 marz 2024</t>
  </si>
  <si>
    <t>MT PS Augusta</t>
  </si>
  <si>
    <t>30 y 31 dic 23</t>
  </si>
  <si>
    <t>MT Hafnia Puma</t>
  </si>
  <si>
    <t>Ulman, Corea del Sur</t>
  </si>
  <si>
    <t>MT Adriatic Wave</t>
  </si>
  <si>
    <t>MT Silver Carolyn</t>
  </si>
  <si>
    <t>MT Seaways Milos</t>
  </si>
  <si>
    <t>MT FPMC27</t>
  </si>
  <si>
    <t>MT Maetiga</t>
  </si>
  <si>
    <t>MT Yaca</t>
  </si>
  <si>
    <t xml:space="preserve"> Nice</t>
  </si>
  <si>
    <t>MT Hafnia Leopard</t>
  </si>
  <si>
    <t>MT Mahadah Silver</t>
  </si>
  <si>
    <t>19 y 18 abril 24</t>
  </si>
  <si>
    <t>MT Solar Melissa</t>
  </si>
  <si>
    <t>28 y 27 abril 24</t>
  </si>
  <si>
    <t>MT Maersk Mississippi</t>
  </si>
  <si>
    <t>MT Pacific Jade</t>
  </si>
  <si>
    <t>MT Sadah Silver</t>
  </si>
  <si>
    <t>MT Torm Splendid</t>
  </si>
  <si>
    <t>21 y 19 mayo 2024</t>
  </si>
  <si>
    <t>MT Mossel Bay</t>
  </si>
  <si>
    <t>MT Silver Eburna</t>
  </si>
  <si>
    <t>22 y 23 junio 2024</t>
  </si>
  <si>
    <t>MT Madha Silver</t>
  </si>
  <si>
    <t>MT Hafnia Kirsten</t>
  </si>
  <si>
    <t>MT Crimson Pearl</t>
  </si>
  <si>
    <t>02 y 01 julio 2024</t>
  </si>
  <si>
    <t>MT Silver Euplecta</t>
  </si>
  <si>
    <t>13 y 14 julio 2024</t>
  </si>
  <si>
    <t>MT Pacific Kohinnor</t>
  </si>
  <si>
    <t>MT Silver Dover</t>
  </si>
  <si>
    <t>25 y 26 julio 2024</t>
  </si>
  <si>
    <t xml:space="preserve">MT Madha Silver </t>
  </si>
  <si>
    <t>09 y 10 agosto 2024</t>
  </si>
  <si>
    <t xml:space="preserve">MT Muhut Silver </t>
  </si>
  <si>
    <t>18 y 19 agosto 2024</t>
  </si>
  <si>
    <t xml:space="preserve">MT Sadah Silver </t>
  </si>
  <si>
    <t>29 y 28 agosto 2024</t>
  </si>
  <si>
    <t>MT Coetivy</t>
  </si>
  <si>
    <t xml:space="preserve">MT Madah Silver </t>
  </si>
  <si>
    <t>07 y 06 septiembre 2024</t>
  </si>
  <si>
    <t>UNO GUATEMALA/UNO PETROLEOS/UNO FUELS</t>
  </si>
  <si>
    <t>MT Silver Etrema</t>
  </si>
  <si>
    <t>14 y 15 septiembre 2024</t>
  </si>
  <si>
    <t>MT Cosmic Glory</t>
  </si>
  <si>
    <t>MT Pacific Cobalt</t>
  </si>
  <si>
    <t>MT FPMC 32</t>
  </si>
  <si>
    <t>23 y 24 septiembre 2024</t>
  </si>
  <si>
    <t>MT Clearocean Meribel</t>
  </si>
  <si>
    <t>03 y 04 octubre 2024</t>
  </si>
  <si>
    <t>Vancouver, BC, Canadá</t>
  </si>
  <si>
    <t>MT Ikigai</t>
  </si>
  <si>
    <t>MT STI Mistery</t>
  </si>
  <si>
    <t>03 y 04 mayo 2024</t>
  </si>
  <si>
    <t>MT Nave Aguila</t>
  </si>
  <si>
    <t>12 y 13 mayo 2024</t>
  </si>
  <si>
    <t>MT STI Mystery</t>
  </si>
  <si>
    <t>03 y 02 junio 2024</t>
  </si>
  <si>
    <t>MT Alpine Liberty</t>
  </si>
  <si>
    <t>MT Silver Hague</t>
  </si>
  <si>
    <t>15 y 16 julio 2024</t>
  </si>
  <si>
    <t>MT Seaways Athens</t>
  </si>
  <si>
    <t>23 y 22 julio 2024</t>
  </si>
  <si>
    <t>MT Rui Fu Xing</t>
  </si>
  <si>
    <t>MT Maersk Teesport</t>
  </si>
  <si>
    <t>MT Long Star Mariner</t>
  </si>
  <si>
    <t>14 y 15 octubre 2024</t>
  </si>
  <si>
    <t>MT Cururo</t>
  </si>
  <si>
    <t>MT Nave Velocity</t>
  </si>
  <si>
    <t>MT Torm Philippines</t>
  </si>
  <si>
    <t>MT DAT Mercury</t>
  </si>
  <si>
    <t>MT Sea La Belle</t>
  </si>
  <si>
    <t>20 y 21 oct 24</t>
  </si>
  <si>
    <t>MT Marlin Ametrine</t>
  </si>
  <si>
    <t>MT Mia Grace</t>
  </si>
  <si>
    <t>MT Kalk Bay</t>
  </si>
  <si>
    <t>MT ST Clemens</t>
  </si>
  <si>
    <t>Vancouver BC, Canada</t>
  </si>
  <si>
    <t xml:space="preserve">MT Ocean Princess </t>
  </si>
  <si>
    <t>MT Valle Azurra</t>
  </si>
  <si>
    <t>MT Fantasia</t>
  </si>
  <si>
    <t>MT Seaways Star</t>
  </si>
  <si>
    <t>MT Silver Hannah</t>
  </si>
  <si>
    <t>MT Nord Superior</t>
  </si>
  <si>
    <t>MT DAT Venus</t>
  </si>
  <si>
    <t>MT Nave Equinox</t>
  </si>
  <si>
    <t>MT Arendal</t>
  </si>
  <si>
    <t>Quintero, Chile</t>
  </si>
  <si>
    <t>Mailiao, Taiwan</t>
  </si>
  <si>
    <t>MT Seaways Crest</t>
  </si>
  <si>
    <t>MT Frontier Mariner</t>
  </si>
  <si>
    <t>MT STI Magnetic</t>
  </si>
  <si>
    <t>MT Seaways Wave</t>
  </si>
  <si>
    <t>MT STI Star</t>
  </si>
  <si>
    <t>Helsinki</t>
  </si>
  <si>
    <t>MT Ardmore Engineer</t>
  </si>
  <si>
    <t>MT Pelican Mariner</t>
  </si>
  <si>
    <t>04 y 05 nov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</si>
</sst>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4"/>
      <color indexed="18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color indexed="17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6"/>
      <color indexed="18"/>
      <name val="Arial"/>
      <family val="2"/>
    </font>
    <font>
      <b/>
      <sz val="12"/>
      <color indexed="17"/>
      <name val="Arial"/>
      <family val="2"/>
    </font>
    <font>
      <b/>
      <sz val="12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006600"/>
      <name val="Arial"/>
      <family val="2"/>
    </font>
    <font>
      <sz val="10"/>
      <color rgb="FFFF0000"/>
      <name val="Arial"/>
      <family val="2"/>
    </font>
    <font>
      <b/>
      <sz val="11"/>
      <color rgb="FF006600"/>
      <name val="Arial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/>
    <xf numFmtId="0" fontId="0" fillId="0" borderId="0" xfId="0" applyBorder="1"/>
    <xf numFmtId="0" fontId="5" fillId="0" borderId="0" xfId="0" applyFont="1"/>
    <xf numFmtId="0" fontId="7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5" fontId="11" fillId="3" borderId="13" xfId="0" applyNumberFormat="1" applyFont="1" applyFill="1" applyBorder="1" applyAlignment="1">
      <alignment horizontal="center"/>
    </xf>
    <xf numFmtId="165" fontId="11" fillId="3" borderId="14" xfId="0" applyNumberFormat="1" applyFont="1" applyFill="1" applyBorder="1" applyAlignment="1">
      <alignment horizontal="center"/>
    </xf>
    <xf numFmtId="3" fontId="12" fillId="3" borderId="16" xfId="0" applyNumberFormat="1" applyFont="1" applyFill="1" applyBorder="1" applyAlignment="1">
      <alignment horizontal="center"/>
    </xf>
    <xf numFmtId="3" fontId="12" fillId="3" borderId="17" xfId="0" applyNumberFormat="1" applyFont="1" applyFill="1" applyBorder="1" applyAlignment="1">
      <alignment horizontal="center"/>
    </xf>
    <xf numFmtId="3" fontId="12" fillId="3" borderId="0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 wrapText="1"/>
    </xf>
    <xf numFmtId="15" fontId="14" fillId="3" borderId="0" xfId="0" applyNumberFormat="1" applyFont="1" applyFill="1" applyBorder="1" applyAlignment="1">
      <alignment horizontal="center" vertical="center" wrapText="1"/>
    </xf>
    <xf numFmtId="3" fontId="6" fillId="3" borderId="0" xfId="0" applyNumberFormat="1" applyFont="1" applyFill="1" applyBorder="1" applyAlignment="1">
      <alignment horizontal="center"/>
    </xf>
    <xf numFmtId="3" fontId="6" fillId="3" borderId="0" xfId="1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3" fontId="12" fillId="3" borderId="8" xfId="0" applyNumberFormat="1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3" fontId="10" fillId="3" borderId="0" xfId="0" applyNumberFormat="1" applyFont="1" applyFill="1" applyBorder="1" applyAlignment="1">
      <alignment horizontal="center"/>
    </xf>
    <xf numFmtId="3" fontId="10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3" fontId="18" fillId="3" borderId="16" xfId="0" applyNumberFormat="1" applyFont="1" applyFill="1" applyBorder="1" applyAlignment="1">
      <alignment horizontal="center"/>
    </xf>
    <xf numFmtId="165" fontId="17" fillId="3" borderId="13" xfId="0" applyNumberFormat="1" applyFont="1" applyFill="1" applyBorder="1" applyAlignment="1">
      <alignment horizontal="center"/>
    </xf>
    <xf numFmtId="3" fontId="18" fillId="3" borderId="0" xfId="0" applyNumberFormat="1" applyFont="1" applyFill="1" applyBorder="1" applyAlignment="1">
      <alignment horizontal="center"/>
    </xf>
    <xf numFmtId="0" fontId="8" fillId="7" borderId="0" xfId="0" applyFont="1" applyFill="1" applyBorder="1" applyAlignment="1">
      <alignment vertical="center" wrapText="1"/>
    </xf>
    <xf numFmtId="0" fontId="10" fillId="7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165" fontId="11" fillId="7" borderId="0" xfId="0" applyNumberFormat="1" applyFont="1" applyFill="1" applyBorder="1" applyAlignment="1">
      <alignment horizontal="center"/>
    </xf>
    <xf numFmtId="3" fontId="12" fillId="7" borderId="0" xfId="0" applyNumberFormat="1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 vertical="center" wrapText="1"/>
    </xf>
    <xf numFmtId="165" fontId="22" fillId="3" borderId="13" xfId="0" applyNumberFormat="1" applyFont="1" applyFill="1" applyBorder="1" applyAlignment="1">
      <alignment horizontal="center"/>
    </xf>
    <xf numFmtId="15" fontId="2" fillId="3" borderId="0" xfId="0" applyNumberFormat="1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3" fontId="23" fillId="3" borderId="8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15" fontId="2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3" fontId="12" fillId="3" borderId="9" xfId="0" applyNumberFormat="1" applyFont="1" applyFill="1" applyBorder="1" applyAlignment="1">
      <alignment horizontal="center"/>
    </xf>
    <xf numFmtId="165" fontId="11" fillId="3" borderId="23" xfId="0" applyNumberFormat="1" applyFont="1" applyFill="1" applyBorder="1" applyAlignment="1">
      <alignment horizontal="center"/>
    </xf>
    <xf numFmtId="3" fontId="12" fillId="3" borderId="24" xfId="0" applyNumberFormat="1" applyFont="1" applyFill="1" applyBorder="1" applyAlignment="1">
      <alignment horizontal="center"/>
    </xf>
    <xf numFmtId="0" fontId="15" fillId="7" borderId="0" xfId="0" applyFont="1" applyFill="1" applyBorder="1" applyAlignment="1"/>
    <xf numFmtId="0" fontId="16" fillId="7" borderId="0" xfId="0" applyFont="1" applyFill="1" applyBorder="1" applyAlignment="1">
      <alignment vertical="center" wrapText="1"/>
    </xf>
    <xf numFmtId="3" fontId="12" fillId="3" borderId="25" xfId="0" applyNumberFormat="1" applyFont="1" applyFill="1" applyBorder="1" applyAlignment="1">
      <alignment horizontal="center"/>
    </xf>
    <xf numFmtId="165" fontId="11" fillId="3" borderId="0" xfId="0" applyNumberFormat="1" applyFont="1" applyFill="1" applyBorder="1" applyAlignment="1">
      <alignment horizontal="center"/>
    </xf>
    <xf numFmtId="165" fontId="11" fillId="3" borderId="25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15" fontId="2" fillId="3" borderId="13" xfId="0" applyNumberFormat="1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vertical="center" wrapText="1"/>
    </xf>
    <xf numFmtId="15" fontId="2" fillId="3" borderId="16" xfId="0" applyNumberFormat="1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5" fontId="2" fillId="3" borderId="8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vertical="center" wrapText="1"/>
    </xf>
    <xf numFmtId="15" fontId="2" fillId="3" borderId="0" xfId="0" applyNumberFormat="1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8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15" fontId="2" fillId="3" borderId="5" xfId="0" applyNumberFormat="1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438150</xdr:colOff>
      <xdr:row>3</xdr:row>
      <xdr:rowOff>28575</xdr:rowOff>
    </xdr:from>
    <xdr:to>
      <xdr:col>8</xdr:col>
      <xdr:colOff>1152525</xdr:colOff>
      <xdr:row>7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21FBEE-52A2-45BD-B3D2-DB9263F3E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514350"/>
          <a:ext cx="304800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B5:J416"/>
  <sheetViews>
    <sheetView showRowColHeaders="0" tabSelected="1" view="pageBreakPreview" topLeftCell="A278" zoomScaleNormal="100" zoomScaleSheetLayoutView="100" workbookViewId="0">
      <selection activeCell="G382" sqref="G382"/>
    </sheetView>
  </sheetViews>
  <sheetFormatPr baseColWidth="10" defaultRowHeight="12.75" x14ac:dyDescent="0.2"/>
  <cols>
    <col min="1" max="1" width="4.7109375" customWidth="1"/>
    <col min="2" max="2" width="8.42578125" customWidth="1"/>
    <col min="3" max="3" width="21.5703125" customWidth="1"/>
    <col min="4" max="4" width="19.28515625" customWidth="1"/>
    <col min="5" max="5" width="18" customWidth="1"/>
    <col min="6" max="7" width="17" customWidth="1"/>
    <col min="8" max="8" width="18" customWidth="1"/>
    <col min="9" max="9" width="22.42578125" customWidth="1"/>
    <col min="10" max="10" width="20.85546875" customWidth="1"/>
  </cols>
  <sheetData>
    <row r="5" spans="2:9" ht="15" x14ac:dyDescent="0.25">
      <c r="C5" s="1" t="s">
        <v>0</v>
      </c>
    </row>
    <row r="6" spans="2:9" ht="15" x14ac:dyDescent="0.25">
      <c r="C6" s="1" t="s">
        <v>1</v>
      </c>
    </row>
    <row r="7" spans="2:9" ht="15" x14ac:dyDescent="0.25">
      <c r="C7" s="1" t="s">
        <v>2</v>
      </c>
    </row>
    <row r="8" spans="2:9" ht="13.5" thickBot="1" x14ac:dyDescent="0.25"/>
    <row r="9" spans="2:9" ht="20.25" customHeight="1" thickBot="1" x14ac:dyDescent="0.3">
      <c r="B9" s="89" t="s">
        <v>31</v>
      </c>
      <c r="C9" s="90"/>
      <c r="D9" s="90"/>
      <c r="E9" s="90"/>
      <c r="F9" s="90"/>
      <c r="G9" s="90"/>
      <c r="H9" s="90"/>
      <c r="I9" s="91"/>
    </row>
    <row r="10" spans="2:9" ht="7.15" customHeight="1" x14ac:dyDescent="0.25">
      <c r="C10" s="92" t="s">
        <v>3</v>
      </c>
      <c r="D10" s="92"/>
      <c r="E10" s="92"/>
      <c r="F10" s="92"/>
      <c r="G10" s="92"/>
      <c r="H10" s="92"/>
      <c r="I10" s="2"/>
    </row>
    <row r="11" spans="2:9" ht="16.5" thickBot="1" x14ac:dyDescent="0.3">
      <c r="C11" s="3" t="s">
        <v>4</v>
      </c>
      <c r="D11" s="4"/>
      <c r="E11" s="4"/>
      <c r="F11" s="4"/>
      <c r="G11" s="4"/>
      <c r="H11" s="4"/>
    </row>
    <row r="12" spans="2:9" ht="12.75" customHeight="1" x14ac:dyDescent="0.2">
      <c r="C12" s="93" t="s">
        <v>125</v>
      </c>
      <c r="D12" s="94"/>
      <c r="E12" s="94"/>
      <c r="F12" s="94"/>
      <c r="G12" s="94"/>
      <c r="H12" s="94"/>
      <c r="I12" s="95"/>
    </row>
    <row r="13" spans="2:9" ht="9.75" customHeight="1" thickBot="1" x14ac:dyDescent="0.25">
      <c r="C13" s="96"/>
      <c r="D13" s="97"/>
      <c r="E13" s="97"/>
      <c r="F13" s="97"/>
      <c r="G13" s="97"/>
      <c r="H13" s="97"/>
      <c r="I13" s="98"/>
    </row>
    <row r="14" spans="2:9" x14ac:dyDescent="0.2">
      <c r="B14" s="58" t="s">
        <v>5</v>
      </c>
      <c r="C14" s="99" t="s">
        <v>6</v>
      </c>
      <c r="D14" s="70" t="s">
        <v>7</v>
      </c>
      <c r="E14" s="70" t="s">
        <v>8</v>
      </c>
      <c r="F14" s="5" t="s">
        <v>9</v>
      </c>
      <c r="G14" s="5" t="s">
        <v>10</v>
      </c>
      <c r="H14" s="6" t="s">
        <v>11</v>
      </c>
      <c r="I14" s="101" t="s">
        <v>12</v>
      </c>
    </row>
    <row r="15" spans="2:9" ht="20.25" customHeight="1" thickBot="1" x14ac:dyDescent="0.25">
      <c r="B15" s="59"/>
      <c r="C15" s="100"/>
      <c r="D15" s="71"/>
      <c r="E15" s="71"/>
      <c r="F15" s="7" t="s">
        <v>13</v>
      </c>
      <c r="G15" s="7" t="s">
        <v>13</v>
      </c>
      <c r="H15" s="7" t="s">
        <v>13</v>
      </c>
      <c r="I15" s="102" t="s">
        <v>14</v>
      </c>
    </row>
    <row r="16" spans="2:9" ht="15" customHeight="1" x14ac:dyDescent="0.25">
      <c r="B16" s="58">
        <v>1</v>
      </c>
      <c r="C16" s="60" t="s">
        <v>45</v>
      </c>
      <c r="D16" s="62">
        <v>45648</v>
      </c>
      <c r="E16" s="62">
        <v>45295</v>
      </c>
      <c r="F16" s="8" t="s">
        <v>23</v>
      </c>
      <c r="G16" s="8" t="s">
        <v>23</v>
      </c>
      <c r="H16" s="9">
        <v>2.6218000000000004</v>
      </c>
      <c r="I16" s="68" t="s">
        <v>17</v>
      </c>
    </row>
    <row r="17" spans="2:10" ht="15" customHeight="1" thickBot="1" x14ac:dyDescent="0.3">
      <c r="B17" s="59"/>
      <c r="C17" s="66"/>
      <c r="D17" s="67"/>
      <c r="E17" s="67"/>
      <c r="F17" s="12" t="s">
        <v>23</v>
      </c>
      <c r="G17" s="10" t="s">
        <v>23</v>
      </c>
      <c r="H17" s="11">
        <v>82194</v>
      </c>
      <c r="I17" s="69"/>
    </row>
    <row r="18" spans="2:10" ht="15" customHeight="1" x14ac:dyDescent="0.25">
      <c r="B18" s="58">
        <f>(B16+1)</f>
        <v>2</v>
      </c>
      <c r="C18" s="60" t="s">
        <v>45</v>
      </c>
      <c r="D18" s="62">
        <v>45648</v>
      </c>
      <c r="E18" s="62">
        <v>45296</v>
      </c>
      <c r="F18" s="8" t="s">
        <v>23</v>
      </c>
      <c r="G18" s="8" t="s">
        <v>23</v>
      </c>
      <c r="H18" s="9">
        <v>2.6175000000000002</v>
      </c>
      <c r="I18" s="68" t="s">
        <v>17</v>
      </c>
    </row>
    <row r="19" spans="2:10" ht="15" customHeight="1" thickBot="1" x14ac:dyDescent="0.3">
      <c r="B19" s="59"/>
      <c r="C19" s="66"/>
      <c r="D19" s="67"/>
      <c r="E19" s="67"/>
      <c r="F19" s="12" t="s">
        <v>23</v>
      </c>
      <c r="G19" s="10" t="s">
        <v>23</v>
      </c>
      <c r="H19" s="11">
        <v>141753</v>
      </c>
      <c r="I19" s="69"/>
    </row>
    <row r="20" spans="2:10" ht="15" customHeight="1" x14ac:dyDescent="0.25">
      <c r="B20" s="58">
        <f t="shared" ref="B20" si="0">(B18+1)</f>
        <v>3</v>
      </c>
      <c r="C20" s="60" t="s">
        <v>46</v>
      </c>
      <c r="D20" s="62" t="s">
        <v>47</v>
      </c>
      <c r="E20" s="62">
        <v>45297</v>
      </c>
      <c r="F20" s="8">
        <v>2.3815</v>
      </c>
      <c r="G20" s="8">
        <v>2.1955</v>
      </c>
      <c r="H20" s="9" t="s">
        <v>15</v>
      </c>
      <c r="I20" s="87" t="s">
        <v>19</v>
      </c>
    </row>
    <row r="21" spans="2:10" ht="15" customHeight="1" thickBot="1" x14ac:dyDescent="0.3">
      <c r="B21" s="59"/>
      <c r="C21" s="85"/>
      <c r="D21" s="86"/>
      <c r="E21" s="86"/>
      <c r="F21" s="10">
        <v>80321</v>
      </c>
      <c r="G21" s="10">
        <v>78030</v>
      </c>
      <c r="H21" s="11" t="s">
        <v>22</v>
      </c>
      <c r="I21" s="88"/>
    </row>
    <row r="22" spans="2:10" ht="15" customHeight="1" x14ac:dyDescent="0.25">
      <c r="B22" s="58">
        <f t="shared" ref="B22" si="1">(B20+1)</f>
        <v>4</v>
      </c>
      <c r="C22" s="60" t="s">
        <v>46</v>
      </c>
      <c r="D22" s="62" t="s">
        <v>47</v>
      </c>
      <c r="E22" s="62">
        <v>45299</v>
      </c>
      <c r="F22" s="8">
        <v>2.3803000000000001</v>
      </c>
      <c r="G22" s="8">
        <v>2.1926999999999999</v>
      </c>
      <c r="H22" s="9" t="s">
        <v>15</v>
      </c>
      <c r="I22" s="87" t="s">
        <v>19</v>
      </c>
    </row>
    <row r="23" spans="2:10" ht="15" customHeight="1" thickBot="1" x14ac:dyDescent="0.3">
      <c r="B23" s="59"/>
      <c r="C23" s="85"/>
      <c r="D23" s="86"/>
      <c r="E23" s="86"/>
      <c r="F23" s="10">
        <v>23000</v>
      </c>
      <c r="G23" s="10">
        <v>43000</v>
      </c>
      <c r="H23" s="11" t="s">
        <v>22</v>
      </c>
      <c r="I23" s="88"/>
    </row>
    <row r="24" spans="2:10" ht="15" customHeight="1" x14ac:dyDescent="0.25">
      <c r="B24" s="58">
        <f t="shared" ref="B24" si="2">(B22+1)</f>
        <v>5</v>
      </c>
      <c r="C24" s="60" t="s">
        <v>48</v>
      </c>
      <c r="D24" s="62">
        <v>45294</v>
      </c>
      <c r="E24" s="62">
        <v>45307</v>
      </c>
      <c r="F24" s="8" t="s">
        <v>23</v>
      </c>
      <c r="G24" s="8" t="s">
        <v>23</v>
      </c>
      <c r="H24" s="9">
        <v>2.5995000000000004</v>
      </c>
      <c r="I24" s="68" t="s">
        <v>17</v>
      </c>
      <c r="J24" t="s">
        <v>3</v>
      </c>
    </row>
    <row r="25" spans="2:10" ht="15" customHeight="1" thickBot="1" x14ac:dyDescent="0.3">
      <c r="B25" s="59"/>
      <c r="C25" s="85"/>
      <c r="D25" s="67"/>
      <c r="E25" s="67"/>
      <c r="F25" s="12" t="s">
        <v>23</v>
      </c>
      <c r="G25" s="10" t="s">
        <v>23</v>
      </c>
      <c r="H25" s="11">
        <v>111503.39</v>
      </c>
      <c r="I25" s="69"/>
      <c r="J25" t="s">
        <v>3</v>
      </c>
    </row>
    <row r="26" spans="2:10" ht="15" customHeight="1" x14ac:dyDescent="0.25">
      <c r="B26" s="58">
        <f t="shared" ref="B26" si="3">(B24+1)</f>
        <v>6</v>
      </c>
      <c r="C26" s="60" t="s">
        <v>49</v>
      </c>
      <c r="D26" s="62" t="s">
        <v>50</v>
      </c>
      <c r="E26" s="62">
        <v>45307</v>
      </c>
      <c r="F26" s="8">
        <v>2.4026000000000001</v>
      </c>
      <c r="G26" s="8">
        <v>2.2545999999999999</v>
      </c>
      <c r="H26" s="9" t="s">
        <v>15</v>
      </c>
      <c r="I26" s="87" t="s">
        <v>19</v>
      </c>
    </row>
    <row r="27" spans="2:10" ht="15" customHeight="1" thickBot="1" x14ac:dyDescent="0.3">
      <c r="B27" s="59"/>
      <c r="C27" s="85"/>
      <c r="D27" s="86"/>
      <c r="E27" s="86"/>
      <c r="F27" s="10">
        <v>94255.5</v>
      </c>
      <c r="G27" s="10">
        <v>99735.62</v>
      </c>
      <c r="H27" s="11" t="s">
        <v>22</v>
      </c>
      <c r="I27" s="88"/>
      <c r="J27" t="s">
        <v>3</v>
      </c>
    </row>
    <row r="28" spans="2:10" ht="15" customHeight="1" x14ac:dyDescent="0.25">
      <c r="B28" s="58">
        <f t="shared" ref="B28" si="4">(B26+1)</f>
        <v>7</v>
      </c>
      <c r="C28" s="60" t="s">
        <v>51</v>
      </c>
      <c r="D28" s="62">
        <v>45298</v>
      </c>
      <c r="E28" s="62">
        <v>45312</v>
      </c>
      <c r="F28" s="8" t="s">
        <v>23</v>
      </c>
      <c r="G28" s="8" t="s">
        <v>23</v>
      </c>
      <c r="H28" s="9">
        <v>2.6323000000000003</v>
      </c>
      <c r="I28" s="68" t="s">
        <v>17</v>
      </c>
    </row>
    <row r="29" spans="2:10" ht="15" customHeight="1" thickBot="1" x14ac:dyDescent="0.3">
      <c r="B29" s="59"/>
      <c r="C29" s="85"/>
      <c r="D29" s="67"/>
      <c r="E29" s="67"/>
      <c r="F29" s="12" t="s">
        <v>23</v>
      </c>
      <c r="G29" s="10" t="s">
        <v>23</v>
      </c>
      <c r="H29" s="11">
        <v>100068.6</v>
      </c>
      <c r="I29" s="69"/>
    </row>
    <row r="30" spans="2:10" ht="15" customHeight="1" x14ac:dyDescent="0.25">
      <c r="B30" s="58">
        <f t="shared" ref="B30" si="5">(B28+1)</f>
        <v>8</v>
      </c>
      <c r="C30" s="60" t="s">
        <v>51</v>
      </c>
      <c r="D30" s="62">
        <v>45298</v>
      </c>
      <c r="E30" s="62">
        <v>45313</v>
      </c>
      <c r="F30" s="8" t="s">
        <v>23</v>
      </c>
      <c r="G30" s="8" t="s">
        <v>23</v>
      </c>
      <c r="H30" s="9">
        <v>2.6378000000000004</v>
      </c>
      <c r="I30" s="68" t="s">
        <v>17</v>
      </c>
    </row>
    <row r="31" spans="2:10" ht="15" customHeight="1" thickBot="1" x14ac:dyDescent="0.3">
      <c r="B31" s="59"/>
      <c r="C31" s="85"/>
      <c r="D31" s="67"/>
      <c r="E31" s="67"/>
      <c r="F31" s="12" t="s">
        <v>23</v>
      </c>
      <c r="G31" s="10" t="s">
        <v>23</v>
      </c>
      <c r="H31" s="11">
        <v>130000</v>
      </c>
      <c r="I31" s="103"/>
    </row>
    <row r="32" spans="2:10" ht="15" customHeight="1" x14ac:dyDescent="0.25">
      <c r="B32" s="58">
        <f t="shared" ref="B32" si="6">(B30+1)</f>
        <v>9</v>
      </c>
      <c r="C32" s="60" t="s">
        <v>52</v>
      </c>
      <c r="D32" s="62" t="s">
        <v>53</v>
      </c>
      <c r="E32" s="62">
        <v>45319</v>
      </c>
      <c r="F32" s="8">
        <v>2.4352999999999998</v>
      </c>
      <c r="G32" s="8">
        <v>2.2373599999999998</v>
      </c>
      <c r="H32" s="9" t="s">
        <v>15</v>
      </c>
      <c r="I32" s="68" t="s">
        <v>19</v>
      </c>
    </row>
    <row r="33" spans="2:9" ht="15" customHeight="1" thickBot="1" x14ac:dyDescent="0.3">
      <c r="B33" s="59"/>
      <c r="C33" s="66"/>
      <c r="D33" s="67"/>
      <c r="E33" s="67"/>
      <c r="F33" s="10">
        <v>105475.97</v>
      </c>
      <c r="G33" s="10">
        <v>88922.05</v>
      </c>
      <c r="H33" s="11" t="s">
        <v>22</v>
      </c>
      <c r="I33" s="69"/>
    </row>
    <row r="34" spans="2:9" ht="15" customHeight="1" x14ac:dyDescent="0.25">
      <c r="B34" s="58">
        <f t="shared" ref="B34" si="7">(B32+1)</f>
        <v>10</v>
      </c>
      <c r="C34" s="60" t="s">
        <v>52</v>
      </c>
      <c r="D34" s="62" t="s">
        <v>53</v>
      </c>
      <c r="E34" s="62">
        <v>45319</v>
      </c>
      <c r="F34" s="8">
        <v>2.4207000000000001</v>
      </c>
      <c r="G34" s="8">
        <v>2.2416</v>
      </c>
      <c r="H34" s="9" t="s">
        <v>15</v>
      </c>
      <c r="I34" s="68" t="s">
        <v>19</v>
      </c>
    </row>
    <row r="35" spans="2:9" ht="15" customHeight="1" thickBot="1" x14ac:dyDescent="0.3">
      <c r="B35" s="59"/>
      <c r="C35" s="66"/>
      <c r="D35" s="67"/>
      <c r="E35" s="67"/>
      <c r="F35" s="10">
        <v>6000</v>
      </c>
      <c r="G35" s="10">
        <v>39000</v>
      </c>
      <c r="H35" s="11" t="s">
        <v>22</v>
      </c>
      <c r="I35" s="69"/>
    </row>
    <row r="36" spans="2:9" ht="15" customHeight="1" x14ac:dyDescent="0.25">
      <c r="B36" s="58">
        <f t="shared" ref="B36" si="8">(B34+1)</f>
        <v>11</v>
      </c>
      <c r="C36" s="60" t="s">
        <v>54</v>
      </c>
      <c r="D36" s="62">
        <v>45315</v>
      </c>
      <c r="E36" s="62">
        <v>45327</v>
      </c>
      <c r="F36" s="8">
        <v>2.5224000000000002</v>
      </c>
      <c r="G36" s="8">
        <v>2.3260999999999998</v>
      </c>
      <c r="H36" s="9" t="s">
        <v>15</v>
      </c>
      <c r="I36" s="68" t="s">
        <v>19</v>
      </c>
    </row>
    <row r="37" spans="2:9" ht="15" customHeight="1" thickBot="1" x14ac:dyDescent="0.3">
      <c r="B37" s="59"/>
      <c r="C37" s="66"/>
      <c r="D37" s="67"/>
      <c r="E37" s="67"/>
      <c r="F37" s="10">
        <v>157729.26</v>
      </c>
      <c r="G37" s="10">
        <v>148920.07</v>
      </c>
      <c r="H37" s="11" t="s">
        <v>22</v>
      </c>
      <c r="I37" s="69"/>
    </row>
    <row r="38" spans="2:9" ht="15" customHeight="1" x14ac:dyDescent="0.25">
      <c r="B38" s="58">
        <f t="shared" ref="B38" si="9">(B36+1)</f>
        <v>12</v>
      </c>
      <c r="C38" s="60" t="s">
        <v>56</v>
      </c>
      <c r="D38" s="62">
        <v>45323</v>
      </c>
      <c r="E38" s="62">
        <v>45339</v>
      </c>
      <c r="F38" s="8" t="s">
        <v>23</v>
      </c>
      <c r="G38" s="8" t="s">
        <v>23</v>
      </c>
      <c r="H38" s="9">
        <v>2.8043999999999998</v>
      </c>
      <c r="I38" s="68" t="s">
        <v>17</v>
      </c>
    </row>
    <row r="39" spans="2:9" ht="15" customHeight="1" thickBot="1" x14ac:dyDescent="0.3">
      <c r="B39" s="59"/>
      <c r="C39" s="85"/>
      <c r="D39" s="67"/>
      <c r="E39" s="67"/>
      <c r="F39" s="12" t="s">
        <v>23</v>
      </c>
      <c r="G39" s="10" t="s">
        <v>23</v>
      </c>
      <c r="H39" s="11">
        <v>104093.73</v>
      </c>
      <c r="I39" s="69"/>
    </row>
    <row r="40" spans="2:9" ht="15" customHeight="1" x14ac:dyDescent="0.25">
      <c r="B40" s="58">
        <f t="shared" ref="B40" si="10">(B38+1)</f>
        <v>13</v>
      </c>
      <c r="C40" s="60" t="s">
        <v>57</v>
      </c>
      <c r="D40" s="62">
        <v>45327</v>
      </c>
      <c r="E40" s="62">
        <v>45341</v>
      </c>
      <c r="F40" s="8">
        <v>2.5367000000000002</v>
      </c>
      <c r="G40" s="8">
        <v>2.3033999999999999</v>
      </c>
      <c r="H40" s="9" t="s">
        <v>15</v>
      </c>
      <c r="I40" s="68" t="s">
        <v>19</v>
      </c>
    </row>
    <row r="41" spans="2:9" ht="15" customHeight="1" thickBot="1" x14ac:dyDescent="0.3">
      <c r="B41" s="59"/>
      <c r="C41" s="66"/>
      <c r="D41" s="67"/>
      <c r="E41" s="67"/>
      <c r="F41" s="10">
        <v>95986</v>
      </c>
      <c r="G41" s="10">
        <v>88740.37</v>
      </c>
      <c r="H41" s="11" t="s">
        <v>22</v>
      </c>
      <c r="I41" s="69"/>
    </row>
    <row r="42" spans="2:9" ht="15" customHeight="1" x14ac:dyDescent="0.25">
      <c r="B42" s="58">
        <f t="shared" ref="B42" si="11">(B40+1)</f>
        <v>14</v>
      </c>
      <c r="C42" s="60" t="s">
        <v>58</v>
      </c>
      <c r="D42" s="62">
        <v>45336</v>
      </c>
      <c r="E42" s="62">
        <v>45350</v>
      </c>
      <c r="F42" s="8" t="s">
        <v>23</v>
      </c>
      <c r="G42" s="8" t="s">
        <v>23</v>
      </c>
      <c r="H42" s="9">
        <v>2.9020999999999999</v>
      </c>
      <c r="I42" s="68" t="s">
        <v>17</v>
      </c>
    </row>
    <row r="43" spans="2:9" ht="15" customHeight="1" thickBot="1" x14ac:dyDescent="0.3">
      <c r="B43" s="59"/>
      <c r="C43" s="85"/>
      <c r="D43" s="67"/>
      <c r="E43" s="67"/>
      <c r="F43" s="12" t="s">
        <v>23</v>
      </c>
      <c r="G43" s="10" t="s">
        <v>23</v>
      </c>
      <c r="H43" s="11">
        <v>122871</v>
      </c>
      <c r="I43" s="69"/>
    </row>
    <row r="44" spans="2:9" ht="15" customHeight="1" x14ac:dyDescent="0.25">
      <c r="B44" s="58">
        <f t="shared" ref="B44" si="12">(B42+1)</f>
        <v>15</v>
      </c>
      <c r="C44" s="60" t="s">
        <v>27</v>
      </c>
      <c r="D44" s="62" t="s">
        <v>59</v>
      </c>
      <c r="E44" s="62">
        <v>45352</v>
      </c>
      <c r="F44" s="8">
        <v>2.6732</v>
      </c>
      <c r="G44" s="8">
        <v>2.4979</v>
      </c>
      <c r="H44" s="8" t="s">
        <v>15</v>
      </c>
      <c r="I44" s="68" t="s">
        <v>19</v>
      </c>
    </row>
    <row r="45" spans="2:9" ht="15" customHeight="1" thickBot="1" x14ac:dyDescent="0.3">
      <c r="B45" s="59"/>
      <c r="C45" s="66"/>
      <c r="D45" s="67"/>
      <c r="E45" s="67"/>
      <c r="F45" s="10">
        <v>97972</v>
      </c>
      <c r="G45" s="10">
        <v>105146.54000000001</v>
      </c>
      <c r="H45" s="10" t="s">
        <v>22</v>
      </c>
      <c r="I45" s="69"/>
    </row>
    <row r="46" spans="2:9" ht="15" customHeight="1" x14ac:dyDescent="0.25">
      <c r="B46" s="58">
        <f t="shared" ref="B46" si="13">(B44+1)</f>
        <v>16</v>
      </c>
      <c r="C46" s="85" t="s">
        <v>60</v>
      </c>
      <c r="D46" s="86" t="s">
        <v>61</v>
      </c>
      <c r="E46" s="86">
        <v>45364</v>
      </c>
      <c r="F46" s="8">
        <v>2.7850999999999999</v>
      </c>
      <c r="G46" s="8">
        <v>2.5678999999999998</v>
      </c>
      <c r="H46" s="8" t="s">
        <v>15</v>
      </c>
      <c r="I46" s="68" t="s">
        <v>19</v>
      </c>
    </row>
    <row r="47" spans="2:9" ht="15" customHeight="1" thickBot="1" x14ac:dyDescent="0.3">
      <c r="B47" s="59"/>
      <c r="C47" s="66"/>
      <c r="D47" s="67"/>
      <c r="E47" s="67"/>
      <c r="F47" s="10">
        <v>88203.86</v>
      </c>
      <c r="G47" s="10">
        <v>89401.56</v>
      </c>
      <c r="H47" s="10" t="s">
        <v>22</v>
      </c>
      <c r="I47" s="69"/>
    </row>
    <row r="48" spans="2:9" ht="15" customHeight="1" x14ac:dyDescent="0.25">
      <c r="B48" s="58">
        <f t="shared" ref="B48" si="14">(B46+1)</f>
        <v>17</v>
      </c>
      <c r="C48" s="85" t="s">
        <v>60</v>
      </c>
      <c r="D48" s="86" t="s">
        <v>61</v>
      </c>
      <c r="E48" s="86">
        <v>45365</v>
      </c>
      <c r="F48" s="8">
        <v>2.7793999999999999</v>
      </c>
      <c r="G48" s="8">
        <v>2.5750000000000002</v>
      </c>
      <c r="H48" s="8" t="s">
        <v>15</v>
      </c>
      <c r="I48" s="68" t="s">
        <v>19</v>
      </c>
    </row>
    <row r="49" spans="2:9" ht="15" customHeight="1" thickBot="1" x14ac:dyDescent="0.3">
      <c r="B49" s="59"/>
      <c r="C49" s="66"/>
      <c r="D49" s="67"/>
      <c r="E49" s="67"/>
      <c r="F49" s="10">
        <v>88203.86</v>
      </c>
      <c r="G49" s="10">
        <v>45800</v>
      </c>
      <c r="H49" s="10" t="s">
        <v>22</v>
      </c>
      <c r="I49" s="69"/>
    </row>
    <row r="50" spans="2:9" ht="15" customHeight="1" x14ac:dyDescent="0.25">
      <c r="B50" s="104">
        <f t="shared" ref="B50" si="15">(B48+1)</f>
        <v>18</v>
      </c>
      <c r="C50" s="106" t="s">
        <v>62</v>
      </c>
      <c r="D50" s="62">
        <v>45351</v>
      </c>
      <c r="E50" s="62">
        <v>45365</v>
      </c>
      <c r="F50" s="8" t="s">
        <v>23</v>
      </c>
      <c r="G50" s="8" t="s">
        <v>23</v>
      </c>
      <c r="H50" s="49">
        <v>2.7429999999999999</v>
      </c>
      <c r="I50" s="87" t="s">
        <v>17</v>
      </c>
    </row>
    <row r="51" spans="2:9" ht="15" customHeight="1" thickBot="1" x14ac:dyDescent="0.3">
      <c r="B51" s="105"/>
      <c r="C51" s="107"/>
      <c r="D51" s="67"/>
      <c r="E51" s="67"/>
      <c r="F51" s="10" t="s">
        <v>23</v>
      </c>
      <c r="G51" s="10" t="s">
        <v>23</v>
      </c>
      <c r="H51" s="50">
        <v>85985.56</v>
      </c>
      <c r="I51" s="88"/>
    </row>
    <row r="52" spans="2:9" ht="15" customHeight="1" x14ac:dyDescent="0.25">
      <c r="B52" s="58">
        <f t="shared" ref="B52" si="16">(B50+1)</f>
        <v>19</v>
      </c>
      <c r="C52" s="106" t="s">
        <v>62</v>
      </c>
      <c r="D52" s="62">
        <v>45351</v>
      </c>
      <c r="E52" s="62">
        <v>45366</v>
      </c>
      <c r="F52" s="8" t="s">
        <v>23</v>
      </c>
      <c r="G52" s="8" t="s">
        <v>23</v>
      </c>
      <c r="H52" s="49">
        <v>2.7439</v>
      </c>
      <c r="I52" s="87" t="s">
        <v>17</v>
      </c>
    </row>
    <row r="53" spans="2:9" ht="15" customHeight="1" thickBot="1" x14ac:dyDescent="0.3">
      <c r="B53" s="59"/>
      <c r="C53" s="107"/>
      <c r="D53" s="67"/>
      <c r="E53" s="67"/>
      <c r="F53" s="10" t="s">
        <v>23</v>
      </c>
      <c r="G53" s="10" t="s">
        <v>23</v>
      </c>
      <c r="H53" s="50">
        <v>136735</v>
      </c>
      <c r="I53" s="88"/>
    </row>
    <row r="54" spans="2:9" ht="15" customHeight="1" x14ac:dyDescent="0.25">
      <c r="B54" s="58">
        <f t="shared" ref="B54" si="17">(B52+1)</f>
        <v>20</v>
      </c>
      <c r="C54" s="60" t="s">
        <v>55</v>
      </c>
      <c r="D54" s="62">
        <v>44992</v>
      </c>
      <c r="E54" s="62">
        <v>45006</v>
      </c>
      <c r="F54" s="8" t="s">
        <v>23</v>
      </c>
      <c r="G54" s="8" t="s">
        <v>23</v>
      </c>
      <c r="H54" s="9">
        <v>2.7815999999999996</v>
      </c>
      <c r="I54" s="68" t="s">
        <v>17</v>
      </c>
    </row>
    <row r="55" spans="2:9" ht="15" customHeight="1" thickBot="1" x14ac:dyDescent="0.3">
      <c r="B55" s="59"/>
      <c r="C55" s="66"/>
      <c r="D55" s="67"/>
      <c r="E55" s="67"/>
      <c r="F55" s="10" t="s">
        <v>23</v>
      </c>
      <c r="G55" s="10" t="s">
        <v>23</v>
      </c>
      <c r="H55" s="11">
        <v>131862.10999999999</v>
      </c>
      <c r="I55" s="69"/>
    </row>
    <row r="56" spans="2:9" ht="15" customHeight="1" x14ac:dyDescent="0.25">
      <c r="B56" s="58">
        <f t="shared" ref="B56" si="18">(B54+1)</f>
        <v>21</v>
      </c>
      <c r="C56" s="85" t="s">
        <v>63</v>
      </c>
      <c r="D56" s="86" t="s">
        <v>64</v>
      </c>
      <c r="E56" s="86">
        <v>45380</v>
      </c>
      <c r="F56" s="8">
        <v>3.0343</v>
      </c>
      <c r="G56" s="8">
        <v>2.7648000000000001</v>
      </c>
      <c r="H56" s="8" t="s">
        <v>15</v>
      </c>
      <c r="I56" s="68" t="s">
        <v>19</v>
      </c>
    </row>
    <row r="57" spans="2:9" ht="15" customHeight="1" thickBot="1" x14ac:dyDescent="0.3">
      <c r="B57" s="59"/>
      <c r="C57" s="66"/>
      <c r="D57" s="67"/>
      <c r="E57" s="67"/>
      <c r="F57" s="10">
        <v>95905.5</v>
      </c>
      <c r="G57" s="10">
        <v>101025.88</v>
      </c>
      <c r="H57" s="10" t="s">
        <v>22</v>
      </c>
      <c r="I57" s="69"/>
    </row>
    <row r="58" spans="2:9" ht="15" customHeight="1" x14ac:dyDescent="0.25">
      <c r="B58" s="58">
        <f t="shared" ref="B58" si="19">(B56+1)</f>
        <v>22</v>
      </c>
      <c r="C58" s="60" t="s">
        <v>65</v>
      </c>
      <c r="D58" s="62">
        <v>45369</v>
      </c>
      <c r="E58" s="62">
        <v>45385</v>
      </c>
      <c r="F58" s="8" t="s">
        <v>23</v>
      </c>
      <c r="G58" s="8" t="s">
        <v>23</v>
      </c>
      <c r="H58" s="9">
        <v>2.8661000000000003</v>
      </c>
      <c r="I58" s="68" t="s">
        <v>17</v>
      </c>
    </row>
    <row r="59" spans="2:9" ht="15" customHeight="1" thickBot="1" x14ac:dyDescent="0.3">
      <c r="B59" s="59"/>
      <c r="C59" s="66"/>
      <c r="D59" s="67"/>
      <c r="E59" s="67"/>
      <c r="F59" s="10" t="s">
        <v>23</v>
      </c>
      <c r="G59" s="10" t="s">
        <v>23</v>
      </c>
      <c r="H59" s="11">
        <v>93114.65</v>
      </c>
      <c r="I59" s="69"/>
    </row>
    <row r="60" spans="2:9" ht="15" customHeight="1" x14ac:dyDescent="0.25">
      <c r="B60" s="58">
        <f t="shared" ref="B60" si="20">(B58+1)</f>
        <v>23</v>
      </c>
      <c r="C60" s="60" t="s">
        <v>65</v>
      </c>
      <c r="D60" s="62">
        <v>45369</v>
      </c>
      <c r="E60" s="62">
        <v>45386</v>
      </c>
      <c r="F60" s="8" t="s">
        <v>23</v>
      </c>
      <c r="G60" s="8" t="s">
        <v>23</v>
      </c>
      <c r="H60" s="9">
        <v>2.8635000000000002</v>
      </c>
      <c r="I60" s="68" t="s">
        <v>17</v>
      </c>
    </row>
    <row r="61" spans="2:9" ht="15" customHeight="1" thickBot="1" x14ac:dyDescent="0.3">
      <c r="B61" s="59"/>
      <c r="C61" s="66"/>
      <c r="D61" s="67"/>
      <c r="E61" s="67"/>
      <c r="F61" s="10" t="s">
        <v>23</v>
      </c>
      <c r="G61" s="10" t="s">
        <v>23</v>
      </c>
      <c r="H61" s="11">
        <v>148000</v>
      </c>
      <c r="I61" s="69"/>
    </row>
    <row r="62" spans="2:9" ht="15" customHeight="1" x14ac:dyDescent="0.25">
      <c r="B62" s="58">
        <f t="shared" ref="B62" si="21">(B60+1)</f>
        <v>24</v>
      </c>
      <c r="C62" s="85" t="s">
        <v>66</v>
      </c>
      <c r="D62" s="86" t="s">
        <v>67</v>
      </c>
      <c r="E62" s="86">
        <v>45387</v>
      </c>
      <c r="F62" s="8">
        <v>3.0081999999999995</v>
      </c>
      <c r="G62" s="8">
        <v>2.7368999999999999</v>
      </c>
      <c r="H62" s="8" t="s">
        <v>15</v>
      </c>
      <c r="I62" s="68" t="s">
        <v>19</v>
      </c>
    </row>
    <row r="63" spans="2:9" ht="15" customHeight="1" thickBot="1" x14ac:dyDescent="0.3">
      <c r="B63" s="59"/>
      <c r="C63" s="66"/>
      <c r="D63" s="67"/>
      <c r="E63" s="67"/>
      <c r="F63" s="10">
        <v>138176.27000000002</v>
      </c>
      <c r="G63" s="10">
        <v>122122.19</v>
      </c>
      <c r="H63" s="10" t="s">
        <v>22</v>
      </c>
      <c r="I63" s="69"/>
    </row>
    <row r="64" spans="2:9" ht="15" customHeight="1" x14ac:dyDescent="0.25">
      <c r="B64" s="58">
        <f t="shared" ref="B64" si="22">(B62+1)</f>
        <v>25</v>
      </c>
      <c r="C64" s="85" t="s">
        <v>66</v>
      </c>
      <c r="D64" s="86" t="s">
        <v>67</v>
      </c>
      <c r="E64" s="86">
        <v>45388</v>
      </c>
      <c r="F64" s="8">
        <v>2.9776999999999996</v>
      </c>
      <c r="G64" s="8">
        <v>2.7275999999999998</v>
      </c>
      <c r="H64" s="8" t="s">
        <v>15</v>
      </c>
      <c r="I64" s="68" t="s">
        <v>19</v>
      </c>
    </row>
    <row r="65" spans="2:9" ht="15" customHeight="1" thickBot="1" x14ac:dyDescent="0.3">
      <c r="B65" s="59"/>
      <c r="C65" s="66"/>
      <c r="D65" s="67"/>
      <c r="E65" s="67"/>
      <c r="F65" s="10">
        <v>26000</v>
      </c>
      <c r="G65" s="10">
        <v>65000</v>
      </c>
      <c r="H65" s="10" t="s">
        <v>22</v>
      </c>
      <c r="I65" s="69"/>
    </row>
    <row r="66" spans="2:9" ht="15" customHeight="1" x14ac:dyDescent="0.25">
      <c r="B66" s="58">
        <f t="shared" ref="B66" si="23">(B64+1)</f>
        <v>26</v>
      </c>
      <c r="C66" s="60" t="s">
        <v>43</v>
      </c>
      <c r="D66" s="62">
        <v>45380</v>
      </c>
      <c r="E66" s="62">
        <v>45395</v>
      </c>
      <c r="F66" s="8" t="s">
        <v>23</v>
      </c>
      <c r="G66" s="8" t="s">
        <v>23</v>
      </c>
      <c r="H66" s="9">
        <v>2.7462000000000004</v>
      </c>
      <c r="I66" s="68" t="s">
        <v>17</v>
      </c>
    </row>
    <row r="67" spans="2:9" ht="15" customHeight="1" thickBot="1" x14ac:dyDescent="0.3">
      <c r="B67" s="59"/>
      <c r="C67" s="66"/>
      <c r="D67" s="67"/>
      <c r="E67" s="67"/>
      <c r="F67" s="10" t="s">
        <v>23</v>
      </c>
      <c r="G67" s="10" t="s">
        <v>23</v>
      </c>
      <c r="H67" s="11">
        <v>125099.91</v>
      </c>
      <c r="I67" s="69"/>
    </row>
    <row r="68" spans="2:9" ht="15" customHeight="1" x14ac:dyDescent="0.25">
      <c r="B68" s="58">
        <f t="shared" ref="B68" si="24">(B66+1)</f>
        <v>27</v>
      </c>
      <c r="C68" s="60" t="s">
        <v>68</v>
      </c>
      <c r="D68" s="62" t="s">
        <v>69</v>
      </c>
      <c r="E68" s="62">
        <v>45400</v>
      </c>
      <c r="F68" s="8">
        <v>3.0625999999999998</v>
      </c>
      <c r="G68" s="8">
        <v>2.7625999999999999</v>
      </c>
      <c r="H68" s="9" t="s">
        <v>15</v>
      </c>
      <c r="I68" s="68" t="s">
        <v>19</v>
      </c>
    </row>
    <row r="69" spans="2:9" ht="15" customHeight="1" thickBot="1" x14ac:dyDescent="0.3">
      <c r="B69" s="59"/>
      <c r="C69" s="85"/>
      <c r="D69" s="86"/>
      <c r="E69" s="86"/>
      <c r="F69" s="12">
        <v>120037.37</v>
      </c>
      <c r="G69" s="12">
        <v>99450.38</v>
      </c>
      <c r="H69" s="53" t="s">
        <v>22</v>
      </c>
      <c r="I69" s="69"/>
    </row>
    <row r="70" spans="2:9" ht="15" customHeight="1" x14ac:dyDescent="0.25">
      <c r="B70" s="58">
        <f t="shared" ref="B70:B72" si="25">(B68+1)</f>
        <v>28</v>
      </c>
      <c r="C70" s="60" t="s">
        <v>94</v>
      </c>
      <c r="D70" s="62">
        <v>45399</v>
      </c>
      <c r="E70" s="62">
        <v>45410</v>
      </c>
      <c r="F70" s="8" t="s">
        <v>23</v>
      </c>
      <c r="G70" s="8" t="s">
        <v>23</v>
      </c>
      <c r="H70" s="9">
        <v>2.6977000000000002</v>
      </c>
      <c r="I70" s="68" t="s">
        <v>17</v>
      </c>
    </row>
    <row r="71" spans="2:9" ht="15" customHeight="1" thickBot="1" x14ac:dyDescent="0.3">
      <c r="B71" s="59"/>
      <c r="C71" s="66"/>
      <c r="D71" s="67"/>
      <c r="E71" s="67"/>
      <c r="F71" s="10" t="s">
        <v>23</v>
      </c>
      <c r="G71" s="10" t="s">
        <v>23</v>
      </c>
      <c r="H71" s="11">
        <v>81343.679999999993</v>
      </c>
      <c r="I71" s="69"/>
    </row>
    <row r="72" spans="2:9" ht="15" customHeight="1" x14ac:dyDescent="0.25">
      <c r="B72" s="58">
        <f t="shared" si="25"/>
        <v>29</v>
      </c>
      <c r="C72" s="60" t="s">
        <v>94</v>
      </c>
      <c r="D72" s="62">
        <v>45399</v>
      </c>
      <c r="E72" s="62">
        <v>45411</v>
      </c>
      <c r="F72" s="8" t="s">
        <v>23</v>
      </c>
      <c r="G72" s="8" t="s">
        <v>23</v>
      </c>
      <c r="H72" s="9">
        <v>2.6858000000000004</v>
      </c>
      <c r="I72" s="68" t="s">
        <v>17</v>
      </c>
    </row>
    <row r="73" spans="2:9" ht="15" customHeight="1" thickBot="1" x14ac:dyDescent="0.3">
      <c r="B73" s="59"/>
      <c r="C73" s="66"/>
      <c r="D73" s="67"/>
      <c r="E73" s="67"/>
      <c r="F73" s="10" t="s">
        <v>23</v>
      </c>
      <c r="G73" s="10" t="s">
        <v>23</v>
      </c>
      <c r="H73" s="11">
        <v>136200</v>
      </c>
      <c r="I73" s="69"/>
    </row>
    <row r="74" spans="2:9" ht="15" customHeight="1" x14ac:dyDescent="0.25">
      <c r="B74" s="58">
        <f t="shared" ref="B74:B78" si="26">(B72+1)</f>
        <v>30</v>
      </c>
      <c r="C74" s="60" t="s">
        <v>95</v>
      </c>
      <c r="D74" s="62" t="s">
        <v>96</v>
      </c>
      <c r="E74" s="62">
        <v>45413</v>
      </c>
      <c r="F74" s="8">
        <v>2.9658999999999995</v>
      </c>
      <c r="G74" s="8">
        <v>2.6527999999999996</v>
      </c>
      <c r="H74" s="9" t="s">
        <v>15</v>
      </c>
      <c r="I74" s="68" t="s">
        <v>19</v>
      </c>
    </row>
    <row r="75" spans="2:9" ht="15" customHeight="1" thickBot="1" x14ac:dyDescent="0.3">
      <c r="B75" s="59"/>
      <c r="C75" s="85"/>
      <c r="D75" s="86"/>
      <c r="E75" s="86"/>
      <c r="F75" s="12">
        <v>92236</v>
      </c>
      <c r="G75" s="12">
        <v>82331</v>
      </c>
      <c r="H75" s="53" t="s">
        <v>22</v>
      </c>
      <c r="I75" s="69"/>
    </row>
    <row r="76" spans="2:9" ht="15" customHeight="1" x14ac:dyDescent="0.25">
      <c r="B76" s="58">
        <f t="shared" si="26"/>
        <v>31</v>
      </c>
      <c r="C76" s="60" t="s">
        <v>95</v>
      </c>
      <c r="D76" s="62" t="s">
        <v>96</v>
      </c>
      <c r="E76" s="62">
        <v>45414</v>
      </c>
      <c r="F76" s="8">
        <v>2.9256999999999995</v>
      </c>
      <c r="G76" s="8">
        <v>2.6310999999999996</v>
      </c>
      <c r="H76" s="9" t="s">
        <v>15</v>
      </c>
      <c r="I76" s="68" t="s">
        <v>19</v>
      </c>
    </row>
    <row r="77" spans="2:9" ht="15" customHeight="1" thickBot="1" x14ac:dyDescent="0.3">
      <c r="B77" s="59"/>
      <c r="C77" s="66"/>
      <c r="D77" s="67"/>
      <c r="E77" s="67"/>
      <c r="F77" s="10">
        <v>14000</v>
      </c>
      <c r="G77" s="10">
        <v>34000</v>
      </c>
      <c r="H77" s="11" t="s">
        <v>22</v>
      </c>
      <c r="I77" s="69"/>
    </row>
    <row r="78" spans="2:9" ht="15" customHeight="1" x14ac:dyDescent="0.25">
      <c r="B78" s="58">
        <f t="shared" si="26"/>
        <v>32</v>
      </c>
      <c r="C78" s="60" t="s">
        <v>97</v>
      </c>
      <c r="D78" s="62" t="s">
        <v>98</v>
      </c>
      <c r="E78" s="62">
        <v>45422</v>
      </c>
      <c r="F78" s="8">
        <v>3.0164999999999997</v>
      </c>
      <c r="G78" s="8">
        <v>2.7270999999999996</v>
      </c>
      <c r="H78" s="9" t="s">
        <v>15</v>
      </c>
      <c r="I78" s="68" t="s">
        <v>19</v>
      </c>
    </row>
    <row r="79" spans="2:9" ht="15" customHeight="1" thickBot="1" x14ac:dyDescent="0.3">
      <c r="B79" s="59"/>
      <c r="C79" s="66"/>
      <c r="D79" s="67"/>
      <c r="E79" s="67"/>
      <c r="F79" s="10">
        <v>109926.35</v>
      </c>
      <c r="G79" s="10">
        <v>111661.08</v>
      </c>
      <c r="H79" s="11" t="s">
        <v>22</v>
      </c>
      <c r="I79" s="69"/>
    </row>
    <row r="80" spans="2:9" ht="15" customHeight="1" x14ac:dyDescent="0.25">
      <c r="B80" s="58">
        <f t="shared" ref="B80" si="27">(B78+1)</f>
        <v>33</v>
      </c>
      <c r="C80" s="60" t="s">
        <v>99</v>
      </c>
      <c r="D80" s="62">
        <v>45411</v>
      </c>
      <c r="E80" s="62">
        <v>45423</v>
      </c>
      <c r="F80" s="8" t="s">
        <v>23</v>
      </c>
      <c r="G80" s="8" t="s">
        <v>23</v>
      </c>
      <c r="H80" s="9">
        <v>2.6700000000000004</v>
      </c>
      <c r="I80" s="68" t="s">
        <v>17</v>
      </c>
    </row>
    <row r="81" spans="2:9" ht="15" customHeight="1" thickBot="1" x14ac:dyDescent="0.3">
      <c r="B81" s="59"/>
      <c r="C81" s="66"/>
      <c r="D81" s="67"/>
      <c r="E81" s="67"/>
      <c r="F81" s="10" t="s">
        <v>23</v>
      </c>
      <c r="G81" s="10" t="s">
        <v>23</v>
      </c>
      <c r="H81" s="11">
        <v>136115.22999999998</v>
      </c>
      <c r="I81" s="69"/>
    </row>
    <row r="82" spans="2:9" ht="15" customHeight="1" x14ac:dyDescent="0.25">
      <c r="B82" s="58">
        <f>(B80+1)</f>
        <v>34</v>
      </c>
      <c r="C82" s="60" t="s">
        <v>100</v>
      </c>
      <c r="D82" s="62">
        <v>45417</v>
      </c>
      <c r="E82" s="62">
        <v>45430</v>
      </c>
      <c r="F82" s="8" t="s">
        <v>23</v>
      </c>
      <c r="G82" s="8" t="s">
        <v>23</v>
      </c>
      <c r="H82" s="9">
        <v>2.5412000000000003</v>
      </c>
      <c r="I82" s="68" t="s">
        <v>17</v>
      </c>
    </row>
    <row r="83" spans="2:9" ht="15" customHeight="1" thickBot="1" x14ac:dyDescent="0.3">
      <c r="B83" s="59"/>
      <c r="C83" s="66"/>
      <c r="D83" s="67"/>
      <c r="E83" s="67"/>
      <c r="F83" s="10" t="s">
        <v>23</v>
      </c>
      <c r="G83" s="10" t="s">
        <v>23</v>
      </c>
      <c r="H83" s="11">
        <v>136115.22999999998</v>
      </c>
      <c r="I83" s="69"/>
    </row>
    <row r="84" spans="2:9" ht="15" customHeight="1" x14ac:dyDescent="0.25">
      <c r="B84" s="58">
        <f>(B82+1)</f>
        <v>35</v>
      </c>
      <c r="C84" s="60" t="s">
        <v>100</v>
      </c>
      <c r="D84" s="62">
        <v>45417</v>
      </c>
      <c r="E84" s="62">
        <v>45431</v>
      </c>
      <c r="F84" s="8" t="s">
        <v>23</v>
      </c>
      <c r="G84" s="8" t="s">
        <v>23</v>
      </c>
      <c r="H84" s="9">
        <v>2.5488000000000004</v>
      </c>
      <c r="I84" s="68" t="s">
        <v>17</v>
      </c>
    </row>
    <row r="85" spans="2:9" ht="15" customHeight="1" thickBot="1" x14ac:dyDescent="0.3">
      <c r="B85" s="59"/>
      <c r="C85" s="66"/>
      <c r="D85" s="67"/>
      <c r="E85" s="67"/>
      <c r="F85" s="10" t="s">
        <v>23</v>
      </c>
      <c r="G85" s="10" t="s">
        <v>23</v>
      </c>
      <c r="H85" s="11">
        <v>112000</v>
      </c>
      <c r="I85" s="69"/>
    </row>
    <row r="86" spans="2:9" ht="15" customHeight="1" x14ac:dyDescent="0.25">
      <c r="B86" s="58">
        <f t="shared" ref="B86:B88" si="28">(B84+1)</f>
        <v>36</v>
      </c>
      <c r="C86" s="60" t="s">
        <v>101</v>
      </c>
      <c r="D86" s="62">
        <v>45419</v>
      </c>
      <c r="E86" s="62">
        <v>45432</v>
      </c>
      <c r="F86" s="8">
        <v>2.7731999999999997</v>
      </c>
      <c r="G86" s="8">
        <v>2.5476999999999999</v>
      </c>
      <c r="H86" s="9" t="s">
        <v>15</v>
      </c>
      <c r="I86" s="68" t="s">
        <v>19</v>
      </c>
    </row>
    <row r="87" spans="2:9" ht="15" customHeight="1" thickBot="1" x14ac:dyDescent="0.3">
      <c r="B87" s="59"/>
      <c r="C87" s="66"/>
      <c r="D87" s="67"/>
      <c r="E87" s="67"/>
      <c r="F87" s="10">
        <v>80922.7</v>
      </c>
      <c r="G87" s="10">
        <v>95724.22</v>
      </c>
      <c r="H87" s="11" t="s">
        <v>22</v>
      </c>
      <c r="I87" s="69"/>
    </row>
    <row r="88" spans="2:9" ht="15" customHeight="1" x14ac:dyDescent="0.25">
      <c r="B88" s="58">
        <f t="shared" si="28"/>
        <v>37</v>
      </c>
      <c r="C88" s="60" t="s">
        <v>101</v>
      </c>
      <c r="D88" s="62">
        <v>45419</v>
      </c>
      <c r="E88" s="62">
        <v>45434</v>
      </c>
      <c r="F88" s="8">
        <v>2.7747999999999999</v>
      </c>
      <c r="G88" s="8">
        <v>2.5573999999999999</v>
      </c>
      <c r="H88" s="9" t="s">
        <v>15</v>
      </c>
      <c r="I88" s="68" t="s">
        <v>19</v>
      </c>
    </row>
    <row r="89" spans="2:9" ht="15" customHeight="1" thickBot="1" x14ac:dyDescent="0.3">
      <c r="B89" s="59"/>
      <c r="C89" s="66"/>
      <c r="D89" s="67"/>
      <c r="E89" s="67"/>
      <c r="F89" s="10">
        <v>15400</v>
      </c>
      <c r="G89" s="10">
        <v>45000</v>
      </c>
      <c r="H89" s="11" t="s">
        <v>22</v>
      </c>
      <c r="I89" s="69"/>
    </row>
    <row r="90" spans="2:9" ht="15" customHeight="1" x14ac:dyDescent="0.25">
      <c r="B90" s="58">
        <f>(B88+1)</f>
        <v>38</v>
      </c>
      <c r="C90" s="60" t="s">
        <v>102</v>
      </c>
      <c r="D90" s="62">
        <v>45426</v>
      </c>
      <c r="E90" s="62">
        <v>45440</v>
      </c>
      <c r="F90" s="8" t="s">
        <v>23</v>
      </c>
      <c r="G90" s="8" t="s">
        <v>23</v>
      </c>
      <c r="H90" s="9">
        <v>2.5409000000000002</v>
      </c>
      <c r="I90" s="68" t="s">
        <v>17</v>
      </c>
    </row>
    <row r="91" spans="2:9" ht="15" customHeight="1" thickBot="1" x14ac:dyDescent="0.3">
      <c r="B91" s="59"/>
      <c r="C91" s="66"/>
      <c r="D91" s="67"/>
      <c r="E91" s="67"/>
      <c r="F91" s="10" t="s">
        <v>23</v>
      </c>
      <c r="G91" s="10" t="s">
        <v>23</v>
      </c>
      <c r="H91" s="11">
        <v>132102.49</v>
      </c>
      <c r="I91" s="69"/>
    </row>
    <row r="92" spans="2:9" ht="15" customHeight="1" x14ac:dyDescent="0.25">
      <c r="B92" s="58">
        <f t="shared" ref="B92" si="29">(B90+1)</f>
        <v>39</v>
      </c>
      <c r="C92" s="60" t="s">
        <v>95</v>
      </c>
      <c r="D92" s="62" t="s">
        <v>103</v>
      </c>
      <c r="E92" s="62">
        <v>45444</v>
      </c>
      <c r="F92" s="8">
        <v>2.7553999999999998</v>
      </c>
      <c r="G92" s="8">
        <v>2.6271999999999998</v>
      </c>
      <c r="H92" s="9" t="s">
        <v>15</v>
      </c>
      <c r="I92" s="68" t="s">
        <v>19</v>
      </c>
    </row>
    <row r="93" spans="2:9" ht="15" customHeight="1" thickBot="1" x14ac:dyDescent="0.3">
      <c r="B93" s="59"/>
      <c r="C93" s="66"/>
      <c r="D93" s="67"/>
      <c r="E93" s="67"/>
      <c r="F93" s="10">
        <v>96880.91</v>
      </c>
      <c r="G93" s="10">
        <v>97671.48000000001</v>
      </c>
      <c r="H93" s="11" t="s">
        <v>22</v>
      </c>
      <c r="I93" s="69"/>
    </row>
    <row r="94" spans="2:9" ht="15" customHeight="1" x14ac:dyDescent="0.25">
      <c r="B94" s="58">
        <f t="shared" ref="B94:B96" si="30">(B92+1)</f>
        <v>40</v>
      </c>
      <c r="C94" s="60" t="s">
        <v>99</v>
      </c>
      <c r="D94" s="62">
        <v>45439</v>
      </c>
      <c r="E94" s="62">
        <v>45450</v>
      </c>
      <c r="F94" s="8" t="s">
        <v>23</v>
      </c>
      <c r="G94" s="8" t="s">
        <v>23</v>
      </c>
      <c r="H94" s="9">
        <v>2.5542999999999996</v>
      </c>
      <c r="I94" s="68" t="s">
        <v>17</v>
      </c>
    </row>
    <row r="95" spans="2:9" ht="15" customHeight="1" thickBot="1" x14ac:dyDescent="0.3">
      <c r="B95" s="59"/>
      <c r="C95" s="66"/>
      <c r="D95" s="67"/>
      <c r="E95" s="67"/>
      <c r="F95" s="10" t="s">
        <v>23</v>
      </c>
      <c r="G95" s="10" t="s">
        <v>23</v>
      </c>
      <c r="H95" s="11">
        <v>74630.649999999994</v>
      </c>
      <c r="I95" s="69"/>
    </row>
    <row r="96" spans="2:9" ht="15" customHeight="1" x14ac:dyDescent="0.25">
      <c r="B96" s="58">
        <f t="shared" si="30"/>
        <v>41</v>
      </c>
      <c r="C96" s="60" t="s">
        <v>99</v>
      </c>
      <c r="D96" s="62">
        <v>45439</v>
      </c>
      <c r="E96" s="62">
        <v>45451</v>
      </c>
      <c r="F96" s="8" t="s">
        <v>23</v>
      </c>
      <c r="G96" s="8" t="s">
        <v>23</v>
      </c>
      <c r="H96" s="9">
        <v>2.5528999999999997</v>
      </c>
      <c r="I96" s="68" t="s">
        <v>17</v>
      </c>
    </row>
    <row r="97" spans="2:9" ht="15" customHeight="1" thickBot="1" x14ac:dyDescent="0.3">
      <c r="B97" s="59"/>
      <c r="C97" s="66"/>
      <c r="D97" s="67"/>
      <c r="E97" s="67"/>
      <c r="F97" s="10" t="s">
        <v>23</v>
      </c>
      <c r="G97" s="10" t="s">
        <v>23</v>
      </c>
      <c r="H97" s="11">
        <v>130000</v>
      </c>
      <c r="I97" s="69"/>
    </row>
    <row r="98" spans="2:9" ht="15" customHeight="1" x14ac:dyDescent="0.25">
      <c r="B98" s="58">
        <f t="shared" ref="B98" si="31">(B96+1)</f>
        <v>42</v>
      </c>
      <c r="C98" s="60" t="s">
        <v>27</v>
      </c>
      <c r="D98" s="62">
        <v>45444</v>
      </c>
      <c r="E98" s="62">
        <v>45456</v>
      </c>
      <c r="F98" s="8">
        <v>2.6379000000000001</v>
      </c>
      <c r="G98" s="8">
        <v>2.4291999999999998</v>
      </c>
      <c r="H98" s="9" t="s">
        <v>15</v>
      </c>
      <c r="I98" s="68" t="s">
        <v>19</v>
      </c>
    </row>
    <row r="99" spans="2:9" ht="15" customHeight="1" thickBot="1" x14ac:dyDescent="0.3">
      <c r="B99" s="59"/>
      <c r="C99" s="66"/>
      <c r="D99" s="67"/>
      <c r="E99" s="67"/>
      <c r="F99" s="10">
        <v>94007.48</v>
      </c>
      <c r="G99" s="10">
        <v>104794.67</v>
      </c>
      <c r="H99" s="11" t="s">
        <v>22</v>
      </c>
      <c r="I99" s="69"/>
    </row>
    <row r="100" spans="2:9" ht="15" customHeight="1" x14ac:dyDescent="0.25">
      <c r="B100" s="58">
        <f t="shared" ref="B100" si="32">(B98+1)</f>
        <v>43</v>
      </c>
      <c r="C100" s="60" t="s">
        <v>104</v>
      </c>
      <c r="D100" s="62">
        <v>45449</v>
      </c>
      <c r="E100" s="62">
        <v>45463</v>
      </c>
      <c r="F100" s="8" t="s">
        <v>23</v>
      </c>
      <c r="G100" s="8" t="s">
        <v>23</v>
      </c>
      <c r="H100" s="9">
        <v>2.4774999999999996</v>
      </c>
      <c r="I100" s="68" t="s">
        <v>17</v>
      </c>
    </row>
    <row r="101" spans="2:9" ht="15" customHeight="1" thickBot="1" x14ac:dyDescent="0.3">
      <c r="B101" s="59"/>
      <c r="C101" s="66"/>
      <c r="D101" s="67"/>
      <c r="E101" s="67"/>
      <c r="F101" s="10" t="s">
        <v>23</v>
      </c>
      <c r="G101" s="10" t="s">
        <v>23</v>
      </c>
      <c r="H101" s="11">
        <v>118698.82</v>
      </c>
      <c r="I101" s="69"/>
    </row>
    <row r="102" spans="2:9" ht="15" customHeight="1" x14ac:dyDescent="0.25">
      <c r="B102" s="58">
        <f t="shared" ref="B102:B106" si="33">(B100+1)</f>
        <v>44</v>
      </c>
      <c r="C102" s="60" t="s">
        <v>105</v>
      </c>
      <c r="D102" s="62">
        <v>45449</v>
      </c>
      <c r="E102" s="62" t="s">
        <v>106</v>
      </c>
      <c r="F102" s="8">
        <v>2.6175000000000002</v>
      </c>
      <c r="G102" s="8">
        <v>2.4049</v>
      </c>
      <c r="H102" s="9" t="s">
        <v>15</v>
      </c>
      <c r="I102" s="68" t="s">
        <v>19</v>
      </c>
    </row>
    <row r="103" spans="2:9" ht="15" customHeight="1" thickBot="1" x14ac:dyDescent="0.3">
      <c r="B103" s="59"/>
      <c r="C103" s="66"/>
      <c r="D103" s="67"/>
      <c r="E103" s="67"/>
      <c r="F103" s="10">
        <v>105561.66</v>
      </c>
      <c r="G103" s="10">
        <v>98082.08</v>
      </c>
      <c r="H103" s="11" t="s">
        <v>22</v>
      </c>
      <c r="I103" s="69"/>
    </row>
    <row r="104" spans="2:9" ht="15" customHeight="1" x14ac:dyDescent="0.25">
      <c r="B104" s="58">
        <f t="shared" si="33"/>
        <v>45</v>
      </c>
      <c r="C104" s="60" t="s">
        <v>107</v>
      </c>
      <c r="D104" s="62">
        <v>45460</v>
      </c>
      <c r="E104" s="62">
        <v>45474</v>
      </c>
      <c r="F104" s="8">
        <v>2.6775000000000002</v>
      </c>
      <c r="G104" s="8">
        <v>2.4192999999999998</v>
      </c>
      <c r="H104" s="9" t="s">
        <v>15</v>
      </c>
      <c r="I104" s="68" t="s">
        <v>19</v>
      </c>
    </row>
    <row r="105" spans="2:9" ht="15" customHeight="1" thickBot="1" x14ac:dyDescent="0.3">
      <c r="B105" s="59"/>
      <c r="C105" s="66"/>
      <c r="D105" s="67"/>
      <c r="E105" s="67"/>
      <c r="F105" s="10">
        <v>89893.35</v>
      </c>
      <c r="G105" s="10">
        <v>95891.839999999997</v>
      </c>
      <c r="H105" s="11" t="s">
        <v>22</v>
      </c>
      <c r="I105" s="69"/>
    </row>
    <row r="106" spans="2:9" ht="15" customHeight="1" x14ac:dyDescent="0.25">
      <c r="B106" s="58">
        <f t="shared" si="33"/>
        <v>46</v>
      </c>
      <c r="C106" s="60" t="s">
        <v>107</v>
      </c>
      <c r="D106" s="62">
        <v>45460</v>
      </c>
      <c r="E106" s="62">
        <v>45475</v>
      </c>
      <c r="F106" s="8">
        <v>2.6901000000000002</v>
      </c>
      <c r="G106" s="8">
        <v>2.4182000000000001</v>
      </c>
      <c r="H106" s="9" t="s">
        <v>15</v>
      </c>
      <c r="I106" s="68" t="s">
        <v>19</v>
      </c>
    </row>
    <row r="107" spans="2:9" ht="15" customHeight="1" thickBot="1" x14ac:dyDescent="0.3">
      <c r="B107" s="59"/>
      <c r="C107" s="66"/>
      <c r="D107" s="67"/>
      <c r="E107" s="67"/>
      <c r="F107" s="10">
        <v>19400</v>
      </c>
      <c r="G107" s="10">
        <v>27000</v>
      </c>
      <c r="H107" s="11" t="s">
        <v>22</v>
      </c>
      <c r="I107" s="69"/>
    </row>
    <row r="108" spans="2:9" ht="15" customHeight="1" x14ac:dyDescent="0.25">
      <c r="B108" s="58">
        <f t="shared" ref="B108:B110" si="34">(B106+1)</f>
        <v>47</v>
      </c>
      <c r="C108" s="60" t="s">
        <v>108</v>
      </c>
      <c r="D108" s="62">
        <v>45460</v>
      </c>
      <c r="E108" s="62">
        <v>45476</v>
      </c>
      <c r="F108" s="8" t="s">
        <v>23</v>
      </c>
      <c r="G108" s="8" t="s">
        <v>23</v>
      </c>
      <c r="H108" s="9">
        <v>2.6140999999999996</v>
      </c>
      <c r="I108" s="68" t="s">
        <v>17</v>
      </c>
    </row>
    <row r="109" spans="2:9" ht="15" customHeight="1" thickBot="1" x14ac:dyDescent="0.3">
      <c r="B109" s="59"/>
      <c r="C109" s="66"/>
      <c r="D109" s="67"/>
      <c r="E109" s="67"/>
      <c r="F109" s="10" t="s">
        <v>23</v>
      </c>
      <c r="G109" s="10" t="s">
        <v>23</v>
      </c>
      <c r="H109" s="11">
        <v>88806.66</v>
      </c>
      <c r="I109" s="69"/>
    </row>
    <row r="110" spans="2:9" ht="15" customHeight="1" x14ac:dyDescent="0.25">
      <c r="B110" s="58">
        <f t="shared" si="34"/>
        <v>48</v>
      </c>
      <c r="C110" s="60" t="s">
        <v>108</v>
      </c>
      <c r="D110" s="62">
        <v>45460</v>
      </c>
      <c r="E110" s="62">
        <v>45477</v>
      </c>
      <c r="F110" s="8" t="s">
        <v>23</v>
      </c>
      <c r="G110" s="8" t="s">
        <v>23</v>
      </c>
      <c r="H110" s="9">
        <v>2.6138999999999997</v>
      </c>
      <c r="I110" s="68" t="s">
        <v>17</v>
      </c>
    </row>
    <row r="111" spans="2:9" ht="15" customHeight="1" thickBot="1" x14ac:dyDescent="0.3">
      <c r="B111" s="59"/>
      <c r="C111" s="66"/>
      <c r="D111" s="67"/>
      <c r="E111" s="67"/>
      <c r="F111" s="10" t="s">
        <v>23</v>
      </c>
      <c r="G111" s="10" t="s">
        <v>23</v>
      </c>
      <c r="H111" s="11">
        <v>104800</v>
      </c>
      <c r="I111" s="69"/>
    </row>
    <row r="112" spans="2:9" ht="15" customHeight="1" x14ac:dyDescent="0.25">
      <c r="B112" s="58">
        <f t="shared" ref="B112:B118" si="35">(B110+1)</f>
        <v>49</v>
      </c>
      <c r="C112" s="60" t="s">
        <v>109</v>
      </c>
      <c r="D112" s="62" t="s">
        <v>110</v>
      </c>
      <c r="E112" s="62">
        <v>45488</v>
      </c>
      <c r="F112" s="8">
        <v>2.8409000000000004</v>
      </c>
      <c r="G112" s="8">
        <v>2.6032999999999999</v>
      </c>
      <c r="H112" s="9" t="s">
        <v>15</v>
      </c>
      <c r="I112" s="68" t="s">
        <v>19</v>
      </c>
    </row>
    <row r="113" spans="2:9" ht="15" customHeight="1" thickBot="1" x14ac:dyDescent="0.3">
      <c r="B113" s="59"/>
      <c r="C113" s="66"/>
      <c r="D113" s="67"/>
      <c r="E113" s="67"/>
      <c r="F113" s="10">
        <v>105982.86</v>
      </c>
      <c r="G113" s="10">
        <v>95975.08</v>
      </c>
      <c r="H113" s="11" t="s">
        <v>22</v>
      </c>
      <c r="I113" s="69"/>
    </row>
    <row r="114" spans="2:9" ht="15" customHeight="1" x14ac:dyDescent="0.25">
      <c r="B114" s="58">
        <f t="shared" ref="B114" si="36">(B112+1)</f>
        <v>50</v>
      </c>
      <c r="C114" s="60" t="s">
        <v>99</v>
      </c>
      <c r="D114" s="62">
        <v>45470</v>
      </c>
      <c r="E114" s="62">
        <v>45491</v>
      </c>
      <c r="F114" s="8" t="s">
        <v>23</v>
      </c>
      <c r="G114" s="8" t="s">
        <v>23</v>
      </c>
      <c r="H114" s="9">
        <v>2.6903999999999999</v>
      </c>
      <c r="I114" s="68" t="s">
        <v>17</v>
      </c>
    </row>
    <row r="115" spans="2:9" ht="15" customHeight="1" thickBot="1" x14ac:dyDescent="0.3">
      <c r="B115" s="59"/>
      <c r="C115" s="66"/>
      <c r="D115" s="67"/>
      <c r="E115" s="67"/>
      <c r="F115" s="10" t="s">
        <v>23</v>
      </c>
      <c r="G115" s="10" t="s">
        <v>23</v>
      </c>
      <c r="H115" s="11">
        <v>113782.53</v>
      </c>
      <c r="I115" s="69"/>
    </row>
    <row r="116" spans="2:9" ht="15" customHeight="1" x14ac:dyDescent="0.25">
      <c r="B116" s="58">
        <f t="shared" si="35"/>
        <v>51</v>
      </c>
      <c r="C116" s="60" t="s">
        <v>111</v>
      </c>
      <c r="D116" s="62" t="s">
        <v>112</v>
      </c>
      <c r="E116" s="62">
        <v>45499</v>
      </c>
      <c r="F116" s="8">
        <v>2.7476000000000003</v>
      </c>
      <c r="G116" s="8">
        <v>2.5228000000000002</v>
      </c>
      <c r="H116" s="9" t="s">
        <v>15</v>
      </c>
      <c r="I116" s="68" t="s">
        <v>19</v>
      </c>
    </row>
    <row r="117" spans="2:9" ht="15" customHeight="1" thickBot="1" x14ac:dyDescent="0.3">
      <c r="B117" s="59"/>
      <c r="C117" s="66"/>
      <c r="D117" s="67"/>
      <c r="E117" s="67"/>
      <c r="F117" s="10">
        <v>110997</v>
      </c>
      <c r="G117" s="10">
        <v>98881</v>
      </c>
      <c r="H117" s="11" t="s">
        <v>22</v>
      </c>
      <c r="I117" s="69"/>
    </row>
    <row r="118" spans="2:9" ht="15" customHeight="1" x14ac:dyDescent="0.25">
      <c r="B118" s="58">
        <f t="shared" si="35"/>
        <v>52</v>
      </c>
      <c r="C118" s="60" t="s">
        <v>111</v>
      </c>
      <c r="D118" s="62" t="s">
        <v>112</v>
      </c>
      <c r="E118" s="62">
        <v>45500</v>
      </c>
      <c r="F118" s="8">
        <v>2.7476000000000003</v>
      </c>
      <c r="G118" s="8">
        <v>2.5228000000000002</v>
      </c>
      <c r="H118" s="9" t="s">
        <v>15</v>
      </c>
      <c r="I118" s="68" t="s">
        <v>19</v>
      </c>
    </row>
    <row r="119" spans="2:9" ht="15" customHeight="1" thickBot="1" x14ac:dyDescent="0.3">
      <c r="B119" s="59"/>
      <c r="C119" s="66"/>
      <c r="D119" s="67"/>
      <c r="E119" s="67"/>
      <c r="F119" s="10">
        <v>5000</v>
      </c>
      <c r="G119" s="10">
        <v>25000</v>
      </c>
      <c r="H119" s="11" t="s">
        <v>22</v>
      </c>
      <c r="I119" s="69"/>
    </row>
    <row r="120" spans="2:9" ht="15" customHeight="1" x14ac:dyDescent="0.25">
      <c r="B120" s="58">
        <f t="shared" ref="B120:B122" si="37">(B118+1)</f>
        <v>53</v>
      </c>
      <c r="C120" s="60" t="s">
        <v>113</v>
      </c>
      <c r="D120" s="62">
        <v>45494</v>
      </c>
      <c r="E120" s="62">
        <v>45506</v>
      </c>
      <c r="F120" s="8" t="s">
        <v>23</v>
      </c>
      <c r="G120" s="8" t="s">
        <v>23</v>
      </c>
      <c r="H120" s="9">
        <v>2.5373999999999999</v>
      </c>
      <c r="I120" s="68" t="s">
        <v>17</v>
      </c>
    </row>
    <row r="121" spans="2:9" ht="15" customHeight="1" thickBot="1" x14ac:dyDescent="0.3">
      <c r="B121" s="59"/>
      <c r="C121" s="66"/>
      <c r="D121" s="67"/>
      <c r="E121" s="67"/>
      <c r="F121" s="10" t="s">
        <v>23</v>
      </c>
      <c r="G121" s="10" t="s">
        <v>23</v>
      </c>
      <c r="H121" s="11">
        <v>120820.63</v>
      </c>
      <c r="I121" s="69"/>
    </row>
    <row r="122" spans="2:9" ht="15" customHeight="1" x14ac:dyDescent="0.25">
      <c r="B122" s="58">
        <f t="shared" si="37"/>
        <v>54</v>
      </c>
      <c r="C122" s="60" t="s">
        <v>113</v>
      </c>
      <c r="D122" s="62">
        <v>45494</v>
      </c>
      <c r="E122" s="62">
        <v>45507</v>
      </c>
      <c r="F122" s="8" t="s">
        <v>23</v>
      </c>
      <c r="G122" s="8" t="s">
        <v>23</v>
      </c>
      <c r="H122" s="9">
        <v>2.5430999999999999</v>
      </c>
      <c r="I122" s="68" t="s">
        <v>17</v>
      </c>
    </row>
    <row r="123" spans="2:9" ht="15" customHeight="1" thickBot="1" x14ac:dyDescent="0.3">
      <c r="B123" s="59"/>
      <c r="C123" s="66"/>
      <c r="D123" s="67"/>
      <c r="E123" s="67"/>
      <c r="F123" s="10" t="s">
        <v>23</v>
      </c>
      <c r="G123" s="10" t="s">
        <v>23</v>
      </c>
      <c r="H123" s="11">
        <v>28200</v>
      </c>
      <c r="I123" s="69"/>
    </row>
    <row r="124" spans="2:9" ht="15" customHeight="1" x14ac:dyDescent="0.25">
      <c r="B124" s="58">
        <f t="shared" ref="B124" si="38">(B122+1)</f>
        <v>55</v>
      </c>
      <c r="C124" s="60" t="s">
        <v>114</v>
      </c>
      <c r="D124" s="62" t="s">
        <v>115</v>
      </c>
      <c r="E124" s="62">
        <v>45511</v>
      </c>
      <c r="F124" s="8">
        <v>2.7444999999999999</v>
      </c>
      <c r="G124" s="8">
        <v>2.5346000000000002</v>
      </c>
      <c r="H124" s="9" t="s">
        <v>15</v>
      </c>
      <c r="I124" s="68" t="s">
        <v>19</v>
      </c>
    </row>
    <row r="125" spans="2:9" ht="15" customHeight="1" thickBot="1" x14ac:dyDescent="0.3">
      <c r="B125" s="59"/>
      <c r="C125" s="66"/>
      <c r="D125" s="67"/>
      <c r="E125" s="67"/>
      <c r="F125" s="10">
        <v>119633</v>
      </c>
      <c r="G125" s="10">
        <v>89215</v>
      </c>
      <c r="H125" s="11" t="s">
        <v>22</v>
      </c>
      <c r="I125" s="69"/>
    </row>
    <row r="126" spans="2:9" ht="15" customHeight="1" x14ac:dyDescent="0.25">
      <c r="B126" s="58">
        <f t="shared" ref="B126" si="39">(B124+1)</f>
        <v>56</v>
      </c>
      <c r="C126" s="60" t="s">
        <v>43</v>
      </c>
      <c r="D126" s="62">
        <v>45509</v>
      </c>
      <c r="E126" s="62">
        <v>45520</v>
      </c>
      <c r="F126" s="8" t="s">
        <v>23</v>
      </c>
      <c r="G126" s="8" t="s">
        <v>23</v>
      </c>
      <c r="H126" s="9">
        <v>2.3954</v>
      </c>
      <c r="I126" s="68" t="s">
        <v>17</v>
      </c>
    </row>
    <row r="127" spans="2:9" ht="15" customHeight="1" thickBot="1" x14ac:dyDescent="0.3">
      <c r="B127" s="59"/>
      <c r="C127" s="66"/>
      <c r="D127" s="67"/>
      <c r="E127" s="67"/>
      <c r="F127" s="10" t="s">
        <v>23</v>
      </c>
      <c r="G127" s="10" t="s">
        <v>23</v>
      </c>
      <c r="H127" s="11">
        <v>99759.34</v>
      </c>
      <c r="I127" s="69"/>
    </row>
    <row r="128" spans="2:9" ht="15" customHeight="1" x14ac:dyDescent="0.25">
      <c r="B128" s="58">
        <f t="shared" ref="B128:B134" si="40">(B126+1)</f>
        <v>57</v>
      </c>
      <c r="C128" s="60" t="s">
        <v>116</v>
      </c>
      <c r="D128" s="62" t="s">
        <v>117</v>
      </c>
      <c r="E128" s="62">
        <v>45524</v>
      </c>
      <c r="F128" s="8">
        <v>2.7246999999999999</v>
      </c>
      <c r="G128" s="8">
        <v>2.5576000000000003</v>
      </c>
      <c r="H128" s="9" t="s">
        <v>15</v>
      </c>
      <c r="I128" s="68" t="s">
        <v>19</v>
      </c>
    </row>
    <row r="129" spans="2:9" ht="15" customHeight="1" thickBot="1" x14ac:dyDescent="0.3">
      <c r="B129" s="59"/>
      <c r="C129" s="66"/>
      <c r="D129" s="67"/>
      <c r="E129" s="67"/>
      <c r="F129" s="10">
        <v>109831</v>
      </c>
      <c r="G129" s="10">
        <v>87997</v>
      </c>
      <c r="H129" s="11" t="s">
        <v>22</v>
      </c>
      <c r="I129" s="69"/>
    </row>
    <row r="130" spans="2:9" ht="15" customHeight="1" x14ac:dyDescent="0.25">
      <c r="B130" s="58">
        <f t="shared" si="40"/>
        <v>58</v>
      </c>
      <c r="C130" s="60" t="s">
        <v>118</v>
      </c>
      <c r="D130" s="62" t="s">
        <v>119</v>
      </c>
      <c r="E130" s="62">
        <v>45535</v>
      </c>
      <c r="F130" s="8">
        <v>2.5146999999999999</v>
      </c>
      <c r="G130" s="8">
        <v>2.3846000000000003</v>
      </c>
      <c r="H130" s="9" t="s">
        <v>15</v>
      </c>
      <c r="I130" s="68" t="s">
        <v>19</v>
      </c>
    </row>
    <row r="131" spans="2:9" ht="15" customHeight="1" thickBot="1" x14ac:dyDescent="0.3">
      <c r="B131" s="59"/>
      <c r="C131" s="66"/>
      <c r="D131" s="67"/>
      <c r="E131" s="67"/>
      <c r="F131" s="10">
        <v>99845.71</v>
      </c>
      <c r="G131" s="10">
        <v>97701.57</v>
      </c>
      <c r="H131" s="11" t="s">
        <v>22</v>
      </c>
      <c r="I131" s="69"/>
    </row>
    <row r="132" spans="2:9" ht="15" customHeight="1" x14ac:dyDescent="0.25">
      <c r="B132" s="58">
        <f t="shared" si="40"/>
        <v>59</v>
      </c>
      <c r="C132" s="60" t="s">
        <v>120</v>
      </c>
      <c r="D132" s="62" t="s">
        <v>121</v>
      </c>
      <c r="E132" s="62">
        <v>45544</v>
      </c>
      <c r="F132" s="8">
        <v>2.4076999999999997</v>
      </c>
      <c r="G132" s="8">
        <v>2.2972999999999999</v>
      </c>
      <c r="H132" s="9" t="s">
        <v>15</v>
      </c>
      <c r="I132" s="68" t="s">
        <v>19</v>
      </c>
    </row>
    <row r="133" spans="2:9" ht="15" customHeight="1" thickBot="1" x14ac:dyDescent="0.3">
      <c r="B133" s="59"/>
      <c r="C133" s="66"/>
      <c r="D133" s="67"/>
      <c r="E133" s="67"/>
      <c r="F133" s="10">
        <v>106813</v>
      </c>
      <c r="G133" s="10">
        <v>88530</v>
      </c>
      <c r="H133" s="11" t="s">
        <v>22</v>
      </c>
      <c r="I133" s="69"/>
    </row>
    <row r="134" spans="2:9" ht="15" customHeight="1" x14ac:dyDescent="0.25">
      <c r="B134" s="58">
        <f t="shared" si="40"/>
        <v>60</v>
      </c>
      <c r="C134" s="60" t="s">
        <v>120</v>
      </c>
      <c r="D134" s="62" t="s">
        <v>121</v>
      </c>
      <c r="E134" s="62">
        <v>45545</v>
      </c>
      <c r="F134" s="8">
        <v>2.3291999999999997</v>
      </c>
      <c r="G134" s="8">
        <v>2.2972999999999999</v>
      </c>
      <c r="H134" s="9" t="s">
        <v>15</v>
      </c>
      <c r="I134" s="68" t="s">
        <v>19</v>
      </c>
    </row>
    <row r="135" spans="2:9" ht="15" customHeight="1" thickBot="1" x14ac:dyDescent="0.3">
      <c r="B135" s="59"/>
      <c r="C135" s="66"/>
      <c r="D135" s="67"/>
      <c r="E135" s="67"/>
      <c r="F135" s="10">
        <v>10000</v>
      </c>
      <c r="G135" s="10">
        <v>32000</v>
      </c>
      <c r="H135" s="11" t="s">
        <v>22</v>
      </c>
      <c r="I135" s="69"/>
    </row>
    <row r="136" spans="2:9" ht="15" customHeight="1" x14ac:dyDescent="0.25">
      <c r="B136" s="58">
        <f t="shared" ref="B136" si="41">(B134+1)</f>
        <v>61</v>
      </c>
      <c r="C136" s="60" t="s">
        <v>122</v>
      </c>
      <c r="D136" s="62">
        <v>45536</v>
      </c>
      <c r="E136" s="62">
        <v>45547</v>
      </c>
      <c r="F136" s="8" t="s">
        <v>23</v>
      </c>
      <c r="G136" s="8" t="s">
        <v>23</v>
      </c>
      <c r="H136" s="9">
        <v>2.4048000000000003</v>
      </c>
      <c r="I136" s="68" t="s">
        <v>17</v>
      </c>
    </row>
    <row r="137" spans="2:9" ht="15" customHeight="1" thickBot="1" x14ac:dyDescent="0.3">
      <c r="B137" s="59"/>
      <c r="C137" s="66"/>
      <c r="D137" s="67"/>
      <c r="E137" s="67"/>
      <c r="F137" s="10" t="s">
        <v>23</v>
      </c>
      <c r="G137" s="10" t="s">
        <v>23</v>
      </c>
      <c r="H137" s="11">
        <v>113581</v>
      </c>
      <c r="I137" s="69"/>
    </row>
    <row r="138" spans="2:9" ht="15" customHeight="1" x14ac:dyDescent="0.25">
      <c r="B138" s="58">
        <f t="shared" ref="B138:B142" si="42">(B136+1)</f>
        <v>62</v>
      </c>
      <c r="C138" s="60" t="s">
        <v>123</v>
      </c>
      <c r="D138" s="62" t="s">
        <v>124</v>
      </c>
      <c r="E138" s="62">
        <v>45554</v>
      </c>
      <c r="F138" s="8">
        <v>2.0646999999999998</v>
      </c>
      <c r="G138" s="8">
        <v>2.0546000000000002</v>
      </c>
      <c r="H138" s="9" t="s">
        <v>15</v>
      </c>
      <c r="I138" s="68" t="s">
        <v>19</v>
      </c>
    </row>
    <row r="139" spans="2:9" ht="15" customHeight="1" thickBot="1" x14ac:dyDescent="0.3">
      <c r="B139" s="59"/>
      <c r="C139" s="66"/>
      <c r="D139" s="67"/>
      <c r="E139" s="67"/>
      <c r="F139" s="10">
        <v>98181.38</v>
      </c>
      <c r="G139" s="10">
        <v>93403.13</v>
      </c>
      <c r="H139" s="11" t="s">
        <v>22</v>
      </c>
      <c r="I139" s="69"/>
    </row>
    <row r="140" spans="2:9" ht="15" customHeight="1" x14ac:dyDescent="0.25">
      <c r="B140" s="58">
        <f t="shared" si="42"/>
        <v>63</v>
      </c>
      <c r="C140" s="60" t="s">
        <v>126</v>
      </c>
      <c r="D140" s="62" t="s">
        <v>127</v>
      </c>
      <c r="E140" s="62">
        <v>45562</v>
      </c>
      <c r="F140" s="8">
        <v>2.0947</v>
      </c>
      <c r="G140" s="8">
        <v>2.0946000000000002</v>
      </c>
      <c r="H140" s="9" t="s">
        <v>15</v>
      </c>
      <c r="I140" s="68" t="s">
        <v>19</v>
      </c>
    </row>
    <row r="141" spans="2:9" ht="15" customHeight="1" thickBot="1" x14ac:dyDescent="0.3">
      <c r="B141" s="59"/>
      <c r="C141" s="66"/>
      <c r="D141" s="67"/>
      <c r="E141" s="67"/>
      <c r="F141" s="10">
        <v>113309</v>
      </c>
      <c r="G141" s="10">
        <v>93123</v>
      </c>
      <c r="H141" s="11" t="s">
        <v>22</v>
      </c>
      <c r="I141" s="69"/>
    </row>
    <row r="142" spans="2:9" ht="15" customHeight="1" x14ac:dyDescent="0.25">
      <c r="B142" s="58">
        <f t="shared" si="42"/>
        <v>64</v>
      </c>
      <c r="C142" s="60" t="s">
        <v>126</v>
      </c>
      <c r="D142" s="62" t="s">
        <v>127</v>
      </c>
      <c r="E142" s="62">
        <v>45563</v>
      </c>
      <c r="F142" s="8">
        <v>2.0975999999999999</v>
      </c>
      <c r="G142" s="8">
        <v>2.0946000000000002</v>
      </c>
      <c r="H142" s="9" t="s">
        <v>15</v>
      </c>
      <c r="I142" s="68" t="s">
        <v>19</v>
      </c>
    </row>
    <row r="143" spans="2:9" ht="15" customHeight="1" thickBot="1" x14ac:dyDescent="0.3">
      <c r="B143" s="59"/>
      <c r="C143" s="66"/>
      <c r="D143" s="67"/>
      <c r="E143" s="67"/>
      <c r="F143" s="10">
        <v>11850</v>
      </c>
      <c r="G143" s="10">
        <v>24500</v>
      </c>
      <c r="H143" s="11" t="s">
        <v>22</v>
      </c>
      <c r="I143" s="103"/>
    </row>
    <row r="144" spans="2:9" ht="15" customHeight="1" x14ac:dyDescent="0.25">
      <c r="B144" s="58">
        <f t="shared" ref="B144:B148" si="43">(B142+1)</f>
        <v>65</v>
      </c>
      <c r="C144" s="60" t="s">
        <v>128</v>
      </c>
      <c r="D144" s="62">
        <v>45551</v>
      </c>
      <c r="E144" s="62">
        <v>45564</v>
      </c>
      <c r="F144" s="8" t="s">
        <v>23</v>
      </c>
      <c r="G144" s="8" t="s">
        <v>23</v>
      </c>
      <c r="H144" s="9">
        <v>2.1991999999999998</v>
      </c>
      <c r="I144" s="68" t="s">
        <v>17</v>
      </c>
    </row>
    <row r="145" spans="2:9" ht="15" customHeight="1" thickBot="1" x14ac:dyDescent="0.3">
      <c r="B145" s="59"/>
      <c r="C145" s="66"/>
      <c r="D145" s="67"/>
      <c r="E145" s="67"/>
      <c r="F145" s="10" t="s">
        <v>23</v>
      </c>
      <c r="G145" s="10" t="s">
        <v>23</v>
      </c>
      <c r="H145" s="11">
        <v>100300</v>
      </c>
      <c r="I145" s="69"/>
    </row>
    <row r="146" spans="2:9" ht="15" customHeight="1" x14ac:dyDescent="0.25">
      <c r="B146" s="58">
        <f t="shared" si="43"/>
        <v>66</v>
      </c>
      <c r="C146" s="60" t="s">
        <v>128</v>
      </c>
      <c r="D146" s="62">
        <v>45551</v>
      </c>
      <c r="E146" s="62">
        <v>45565</v>
      </c>
      <c r="F146" s="8" t="s">
        <v>23</v>
      </c>
      <c r="G146" s="8" t="s">
        <v>23</v>
      </c>
      <c r="H146" s="9">
        <v>2.2191999999999998</v>
      </c>
      <c r="I146" s="68" t="s">
        <v>17</v>
      </c>
    </row>
    <row r="147" spans="2:9" ht="15" customHeight="1" thickBot="1" x14ac:dyDescent="0.3">
      <c r="B147" s="59"/>
      <c r="C147" s="66"/>
      <c r="D147" s="67"/>
      <c r="E147" s="67"/>
      <c r="F147" s="10" t="s">
        <v>23</v>
      </c>
      <c r="G147" s="10" t="s">
        <v>23</v>
      </c>
      <c r="H147" s="11">
        <v>97400</v>
      </c>
      <c r="I147" s="69"/>
    </row>
    <row r="148" spans="2:9" ht="15" customHeight="1" x14ac:dyDescent="0.25">
      <c r="B148" s="58">
        <f t="shared" si="43"/>
        <v>67</v>
      </c>
      <c r="C148" s="60" t="s">
        <v>129</v>
      </c>
      <c r="D148" s="62">
        <v>45560</v>
      </c>
      <c r="E148" s="62">
        <v>45572</v>
      </c>
      <c r="F148" s="8" t="s">
        <v>23</v>
      </c>
      <c r="G148" s="8" t="s">
        <v>23</v>
      </c>
      <c r="H148" s="9">
        <v>2.2881999999999998</v>
      </c>
      <c r="I148" s="68" t="s">
        <v>17</v>
      </c>
    </row>
    <row r="149" spans="2:9" ht="15" customHeight="1" thickBot="1" x14ac:dyDescent="0.3">
      <c r="B149" s="59"/>
      <c r="C149" s="66"/>
      <c r="D149" s="67"/>
      <c r="E149" s="67"/>
      <c r="F149" s="10" t="s">
        <v>23</v>
      </c>
      <c r="G149" s="10" t="s">
        <v>23</v>
      </c>
      <c r="H149" s="11">
        <v>119919</v>
      </c>
      <c r="I149" s="69"/>
    </row>
    <row r="150" spans="2:9" ht="15" customHeight="1" x14ac:dyDescent="0.25">
      <c r="B150" s="58">
        <f t="shared" ref="B150" si="44">(B148+1)</f>
        <v>68</v>
      </c>
      <c r="C150" s="60" t="s">
        <v>130</v>
      </c>
      <c r="D150" s="62" t="s">
        <v>131</v>
      </c>
      <c r="E150" s="62">
        <v>45574</v>
      </c>
      <c r="F150" s="8">
        <v>2.1999</v>
      </c>
      <c r="G150" s="8">
        <v>2.1949000000000001</v>
      </c>
      <c r="H150" s="9" t="s">
        <v>15</v>
      </c>
      <c r="I150" s="68" t="s">
        <v>19</v>
      </c>
    </row>
    <row r="151" spans="2:9" ht="15" customHeight="1" thickBot="1" x14ac:dyDescent="0.3">
      <c r="B151" s="59"/>
      <c r="C151" s="66"/>
      <c r="D151" s="67"/>
      <c r="E151" s="67"/>
      <c r="F151" s="10">
        <v>114797.8</v>
      </c>
      <c r="G151" s="10">
        <v>102565</v>
      </c>
      <c r="H151" s="11" t="s">
        <v>22</v>
      </c>
      <c r="I151" s="103"/>
    </row>
    <row r="152" spans="2:9" ht="15" customHeight="1" x14ac:dyDescent="0.25">
      <c r="B152" s="58">
        <f t="shared" ref="B152" si="45">(B150+1)</f>
        <v>69</v>
      </c>
      <c r="C152" s="60" t="s">
        <v>132</v>
      </c>
      <c r="D152" s="62" t="s">
        <v>133</v>
      </c>
      <c r="E152" s="62">
        <v>45584</v>
      </c>
      <c r="F152" s="8">
        <v>2.3189000000000002</v>
      </c>
      <c r="G152" s="8">
        <v>2.2879</v>
      </c>
      <c r="H152" s="9" t="s">
        <v>15</v>
      </c>
      <c r="I152" s="68" t="s">
        <v>19</v>
      </c>
    </row>
    <row r="153" spans="2:9" ht="15" customHeight="1" thickBot="1" x14ac:dyDescent="0.3">
      <c r="B153" s="59"/>
      <c r="C153" s="66"/>
      <c r="D153" s="67"/>
      <c r="E153" s="67"/>
      <c r="F153" s="10">
        <v>97858</v>
      </c>
      <c r="G153" s="10">
        <v>96549</v>
      </c>
      <c r="H153" s="11" t="s">
        <v>22</v>
      </c>
      <c r="I153" s="103"/>
    </row>
    <row r="154" spans="2:9" ht="15" customHeight="1" x14ac:dyDescent="0.25">
      <c r="B154" s="58">
        <f t="shared" ref="B154" si="46">(B152+1)</f>
        <v>70</v>
      </c>
      <c r="C154" s="60" t="s">
        <v>132</v>
      </c>
      <c r="D154" s="62" t="s">
        <v>133</v>
      </c>
      <c r="E154" s="62">
        <v>45586</v>
      </c>
      <c r="F154" s="8">
        <v>2.3125</v>
      </c>
      <c r="G154" s="8">
        <v>2.2782</v>
      </c>
      <c r="H154" s="9" t="s">
        <v>15</v>
      </c>
      <c r="I154" s="68" t="s">
        <v>19</v>
      </c>
    </row>
    <row r="155" spans="2:9" ht="15" customHeight="1" thickBot="1" x14ac:dyDescent="0.3">
      <c r="B155" s="59"/>
      <c r="C155" s="66"/>
      <c r="D155" s="67"/>
      <c r="E155" s="67"/>
      <c r="F155" s="10">
        <v>15800</v>
      </c>
      <c r="G155" s="10">
        <v>24900</v>
      </c>
      <c r="H155" s="11" t="s">
        <v>22</v>
      </c>
      <c r="I155" s="103"/>
    </row>
    <row r="156" spans="2:9" ht="15" customHeight="1" x14ac:dyDescent="0.25">
      <c r="B156" s="58">
        <f t="shared" ref="B156:B160" si="47">(B154+1)</f>
        <v>71</v>
      </c>
      <c r="C156" s="60" t="s">
        <v>107</v>
      </c>
      <c r="D156" s="62">
        <v>45575</v>
      </c>
      <c r="E156" s="62">
        <v>45591</v>
      </c>
      <c r="F156" s="8" t="s">
        <v>23</v>
      </c>
      <c r="G156" s="8" t="s">
        <v>23</v>
      </c>
      <c r="H156" s="9">
        <v>2.4605999999999999</v>
      </c>
      <c r="I156" s="68" t="s">
        <v>134</v>
      </c>
    </row>
    <row r="157" spans="2:9" ht="15" customHeight="1" thickBot="1" x14ac:dyDescent="0.3">
      <c r="B157" s="59"/>
      <c r="C157" s="66"/>
      <c r="D157" s="67"/>
      <c r="E157" s="67"/>
      <c r="F157" s="10" t="s">
        <v>23</v>
      </c>
      <c r="G157" s="10" t="s">
        <v>23</v>
      </c>
      <c r="H157" s="11">
        <v>105235</v>
      </c>
      <c r="I157" s="69"/>
    </row>
    <row r="158" spans="2:9" ht="15" customHeight="1" x14ac:dyDescent="0.25">
      <c r="B158" s="58">
        <f t="shared" si="47"/>
        <v>72</v>
      </c>
      <c r="C158" s="60" t="s">
        <v>107</v>
      </c>
      <c r="D158" s="62">
        <v>45575</v>
      </c>
      <c r="E158" s="62">
        <v>45592</v>
      </c>
      <c r="F158" s="8" t="s">
        <v>23</v>
      </c>
      <c r="G158" s="8" t="s">
        <v>23</v>
      </c>
      <c r="H158" s="9">
        <v>2.4621999999999997</v>
      </c>
      <c r="I158" s="68" t="s">
        <v>134</v>
      </c>
    </row>
    <row r="159" spans="2:9" ht="15" customHeight="1" thickBot="1" x14ac:dyDescent="0.3">
      <c r="B159" s="59"/>
      <c r="C159" s="66"/>
      <c r="D159" s="67"/>
      <c r="E159" s="67"/>
      <c r="F159" s="10" t="s">
        <v>23</v>
      </c>
      <c r="G159" s="10" t="s">
        <v>23</v>
      </c>
      <c r="H159" s="11">
        <v>109206</v>
      </c>
      <c r="I159" s="69"/>
    </row>
    <row r="160" spans="2:9" ht="15" customHeight="1" x14ac:dyDescent="0.25">
      <c r="B160" s="58">
        <f t="shared" si="47"/>
        <v>73</v>
      </c>
      <c r="C160" s="60" t="s">
        <v>148</v>
      </c>
      <c r="D160" s="62">
        <v>45587</v>
      </c>
      <c r="E160" s="62">
        <v>45597</v>
      </c>
      <c r="F160" s="8" t="s">
        <v>23</v>
      </c>
      <c r="G160" s="8" t="s">
        <v>23</v>
      </c>
      <c r="H160" s="9">
        <v>2.3403999999999998</v>
      </c>
      <c r="I160" s="68" t="s">
        <v>17</v>
      </c>
    </row>
    <row r="161" spans="2:9" ht="15" customHeight="1" thickBot="1" x14ac:dyDescent="0.3">
      <c r="B161" s="59"/>
      <c r="C161" s="66"/>
      <c r="D161" s="67"/>
      <c r="E161" s="67"/>
      <c r="F161" s="10" t="s">
        <v>23</v>
      </c>
      <c r="G161" s="10" t="s">
        <v>23</v>
      </c>
      <c r="H161" s="11">
        <v>126952</v>
      </c>
      <c r="I161" s="69"/>
    </row>
    <row r="162" spans="2:9" ht="15" customHeight="1" x14ac:dyDescent="0.25">
      <c r="B162" s="58">
        <f t="shared" ref="B162:B166" si="48">(B160+1)</f>
        <v>74</v>
      </c>
      <c r="C162" s="60" t="s">
        <v>149</v>
      </c>
      <c r="D162" s="62" t="s">
        <v>150</v>
      </c>
      <c r="E162" s="62">
        <v>45595</v>
      </c>
      <c r="F162" s="8">
        <v>2.3287</v>
      </c>
      <c r="G162" s="8">
        <v>2.2177000000000002</v>
      </c>
      <c r="H162" s="9" t="s">
        <v>15</v>
      </c>
      <c r="I162" s="68" t="s">
        <v>19</v>
      </c>
    </row>
    <row r="163" spans="2:9" ht="15" customHeight="1" thickBot="1" x14ac:dyDescent="0.3">
      <c r="B163" s="59"/>
      <c r="C163" s="66"/>
      <c r="D163" s="67"/>
      <c r="E163" s="67"/>
      <c r="F163" s="10">
        <v>107000</v>
      </c>
      <c r="G163" s="10">
        <v>89100</v>
      </c>
      <c r="H163" s="11" t="s">
        <v>22</v>
      </c>
      <c r="I163" s="103"/>
    </row>
    <row r="164" spans="2:9" ht="15" customHeight="1" x14ac:dyDescent="0.25">
      <c r="B164" s="58">
        <f t="shared" si="48"/>
        <v>75</v>
      </c>
      <c r="C164" s="60" t="s">
        <v>179</v>
      </c>
      <c r="D164" s="62">
        <v>45590</v>
      </c>
      <c r="E164" s="62">
        <v>45606</v>
      </c>
      <c r="F164" s="8">
        <v>2.1999</v>
      </c>
      <c r="G164" s="8">
        <v>2.1592000000000002</v>
      </c>
      <c r="H164" s="9" t="s">
        <v>15</v>
      </c>
      <c r="I164" s="68" t="s">
        <v>19</v>
      </c>
    </row>
    <row r="165" spans="2:9" ht="15" customHeight="1" thickBot="1" x14ac:dyDescent="0.3">
      <c r="B165" s="59"/>
      <c r="C165" s="66"/>
      <c r="D165" s="67"/>
      <c r="E165" s="67"/>
      <c r="F165" s="10">
        <v>96471.11</v>
      </c>
      <c r="G165" s="10">
        <v>92477.119999999995</v>
      </c>
      <c r="H165" s="11" t="s">
        <v>22</v>
      </c>
      <c r="I165" s="103"/>
    </row>
    <row r="166" spans="2:9" ht="15" customHeight="1" x14ac:dyDescent="0.25">
      <c r="B166" s="58">
        <f t="shared" si="48"/>
        <v>76</v>
      </c>
      <c r="C166" s="60" t="s">
        <v>179</v>
      </c>
      <c r="D166" s="62">
        <v>45590</v>
      </c>
      <c r="E166" s="62">
        <v>45607</v>
      </c>
      <c r="F166" s="8">
        <v>2.2017000000000002</v>
      </c>
      <c r="G166" s="8">
        <v>2.1535000000000002</v>
      </c>
      <c r="H166" s="9" t="s">
        <v>15</v>
      </c>
      <c r="I166" s="68" t="s">
        <v>19</v>
      </c>
    </row>
    <row r="167" spans="2:9" ht="15" customHeight="1" thickBot="1" x14ac:dyDescent="0.3">
      <c r="B167" s="59"/>
      <c r="C167" s="66"/>
      <c r="D167" s="67"/>
      <c r="E167" s="67"/>
      <c r="F167" s="10">
        <v>18500</v>
      </c>
      <c r="G167" s="10">
        <v>29200</v>
      </c>
      <c r="H167" s="11" t="s">
        <v>22</v>
      </c>
      <c r="I167" s="103"/>
    </row>
    <row r="168" spans="2:9" ht="15" customHeight="1" x14ac:dyDescent="0.25">
      <c r="B168" s="58">
        <f t="shared" ref="B168:B170" si="49">(B166+1)</f>
        <v>77</v>
      </c>
      <c r="C168" s="60" t="s">
        <v>27</v>
      </c>
      <c r="D168" s="62">
        <v>45604</v>
      </c>
      <c r="E168" s="62">
        <v>45614</v>
      </c>
      <c r="F168" s="8" t="s">
        <v>23</v>
      </c>
      <c r="G168" s="8" t="s">
        <v>23</v>
      </c>
      <c r="H168" s="9">
        <v>2.3414999999999999</v>
      </c>
      <c r="I168" s="68" t="s">
        <v>19</v>
      </c>
    </row>
    <row r="169" spans="2:9" ht="15" customHeight="1" thickBot="1" x14ac:dyDescent="0.3">
      <c r="B169" s="59"/>
      <c r="C169" s="66"/>
      <c r="D169" s="67"/>
      <c r="E169" s="67"/>
      <c r="F169" s="10" t="s">
        <v>23</v>
      </c>
      <c r="G169" s="10" t="s">
        <v>23</v>
      </c>
      <c r="H169" s="11">
        <v>83000</v>
      </c>
      <c r="I169" s="69"/>
    </row>
    <row r="170" spans="2:9" ht="15" customHeight="1" x14ac:dyDescent="0.25">
      <c r="B170" s="58">
        <f t="shared" si="49"/>
        <v>78</v>
      </c>
      <c r="C170" s="60" t="s">
        <v>27</v>
      </c>
      <c r="D170" s="62">
        <v>45604</v>
      </c>
      <c r="E170" s="62">
        <v>45615</v>
      </c>
      <c r="F170" s="8" t="s">
        <v>23</v>
      </c>
      <c r="G170" s="8" t="s">
        <v>23</v>
      </c>
      <c r="H170" s="9">
        <v>2.3466</v>
      </c>
      <c r="I170" s="68" t="s">
        <v>19</v>
      </c>
    </row>
    <row r="171" spans="2:9" ht="15" customHeight="1" thickBot="1" x14ac:dyDescent="0.3">
      <c r="B171" s="59"/>
      <c r="C171" s="66"/>
      <c r="D171" s="67"/>
      <c r="E171" s="67"/>
      <c r="F171" s="10" t="s">
        <v>23</v>
      </c>
      <c r="G171" s="10" t="s">
        <v>23</v>
      </c>
      <c r="H171" s="11">
        <v>127400</v>
      </c>
      <c r="I171" s="69"/>
    </row>
    <row r="172" spans="2:9" ht="15" customHeight="1" x14ac:dyDescent="0.25">
      <c r="B172" s="58">
        <f t="shared" ref="B172" si="50">(B170+1)</f>
        <v>79</v>
      </c>
      <c r="C172" s="60" t="s">
        <v>180</v>
      </c>
      <c r="D172" s="62" t="s">
        <v>181</v>
      </c>
      <c r="E172" s="62">
        <v>45617</v>
      </c>
      <c r="F172" s="8">
        <v>2.2017000000000002</v>
      </c>
      <c r="G172" s="8">
        <v>2.1821000000000002</v>
      </c>
      <c r="H172" s="9" t="s">
        <v>15</v>
      </c>
      <c r="I172" s="68" t="s">
        <v>19</v>
      </c>
    </row>
    <row r="173" spans="2:9" ht="15" customHeight="1" thickBot="1" x14ac:dyDescent="0.3">
      <c r="B173" s="59"/>
      <c r="C173" s="73"/>
      <c r="D173" s="72"/>
      <c r="E173" s="72"/>
      <c r="F173" s="20">
        <v>106892.59</v>
      </c>
      <c r="G173" s="20">
        <v>89501.38</v>
      </c>
      <c r="H173" s="48" t="s">
        <v>22</v>
      </c>
      <c r="I173" s="103"/>
    </row>
    <row r="174" spans="2:9" ht="15" customHeight="1" x14ac:dyDescent="0.25">
      <c r="B174" s="13"/>
      <c r="C174" s="40"/>
      <c r="D174" s="38"/>
      <c r="E174" s="38"/>
      <c r="F174" s="12"/>
      <c r="G174" s="12"/>
      <c r="H174" s="12"/>
      <c r="I174" s="39"/>
    </row>
    <row r="175" spans="2:9" ht="15" customHeight="1" x14ac:dyDescent="0.2">
      <c r="B175" s="13"/>
      <c r="C175" s="14"/>
      <c r="D175" s="15"/>
      <c r="E175" s="15"/>
      <c r="F175" s="16"/>
      <c r="G175" s="16"/>
      <c r="H175" s="17"/>
      <c r="I175" s="25"/>
    </row>
    <row r="176" spans="2:9" ht="15" customHeight="1" thickBot="1" x14ac:dyDescent="0.25">
      <c r="B176" s="13"/>
      <c r="C176" s="14"/>
      <c r="D176" s="15"/>
      <c r="E176" s="15"/>
      <c r="F176" s="16"/>
      <c r="G176" s="16"/>
      <c r="H176" s="17"/>
      <c r="I176" s="18"/>
    </row>
    <row r="177" spans="2:9" ht="20.45" customHeight="1" thickBot="1" x14ac:dyDescent="0.3">
      <c r="B177" s="89" t="s">
        <v>31</v>
      </c>
      <c r="C177" s="90"/>
      <c r="D177" s="90"/>
      <c r="E177" s="90"/>
      <c r="F177" s="90"/>
      <c r="G177" s="90"/>
      <c r="H177" s="90"/>
      <c r="I177" s="91"/>
    </row>
    <row r="178" spans="2:9" ht="20.45" customHeight="1" x14ac:dyDescent="0.25">
      <c r="B178" s="26"/>
      <c r="C178" s="26"/>
      <c r="D178" s="26"/>
      <c r="E178" s="26"/>
      <c r="F178" s="26"/>
      <c r="G178" s="26"/>
      <c r="H178" s="26"/>
      <c r="I178" s="26"/>
    </row>
    <row r="179" spans="2:9" ht="18" customHeight="1" thickBot="1" x14ac:dyDescent="0.3">
      <c r="C179" s="3" t="s">
        <v>4</v>
      </c>
      <c r="D179" s="4"/>
      <c r="E179" s="4"/>
      <c r="F179" s="4"/>
      <c r="G179" s="16"/>
      <c r="H179" s="17"/>
    </row>
    <row r="180" spans="2:9" ht="12.75" customHeight="1" x14ac:dyDescent="0.2">
      <c r="C180" s="129" t="s">
        <v>20</v>
      </c>
      <c r="D180" s="130"/>
      <c r="E180" s="130"/>
      <c r="F180" s="130"/>
      <c r="G180" s="130"/>
      <c r="H180" s="130"/>
      <c r="I180" s="131"/>
    </row>
    <row r="181" spans="2:9" ht="13.5" customHeight="1" thickBot="1" x14ac:dyDescent="0.25">
      <c r="C181" s="132"/>
      <c r="D181" s="133"/>
      <c r="E181" s="133"/>
      <c r="F181" s="133"/>
      <c r="G181" s="133"/>
      <c r="H181" s="133"/>
      <c r="I181" s="134"/>
    </row>
    <row r="182" spans="2:9" x14ac:dyDescent="0.2">
      <c r="B182" s="58" t="s">
        <v>5</v>
      </c>
      <c r="C182" s="99" t="s">
        <v>6</v>
      </c>
      <c r="D182" s="70" t="s">
        <v>7</v>
      </c>
      <c r="E182" s="70" t="s">
        <v>8</v>
      </c>
      <c r="F182" s="5" t="s">
        <v>9</v>
      </c>
      <c r="G182" s="5" t="s">
        <v>10</v>
      </c>
      <c r="H182" s="6" t="s">
        <v>11</v>
      </c>
      <c r="I182" s="101" t="s">
        <v>12</v>
      </c>
    </row>
    <row r="183" spans="2:9" ht="20.25" customHeight="1" thickBot="1" x14ac:dyDescent="0.25">
      <c r="B183" s="59"/>
      <c r="C183" s="100"/>
      <c r="D183" s="71"/>
      <c r="E183" s="71"/>
      <c r="F183" s="7" t="s">
        <v>13</v>
      </c>
      <c r="G183" s="7" t="s">
        <v>13</v>
      </c>
      <c r="H183" s="19" t="s">
        <v>13</v>
      </c>
      <c r="I183" s="102" t="s">
        <v>14</v>
      </c>
    </row>
    <row r="184" spans="2:9" ht="15.6" customHeight="1" x14ac:dyDescent="0.25">
      <c r="B184" s="58">
        <v>1</v>
      </c>
      <c r="C184" s="60" t="s">
        <v>70</v>
      </c>
      <c r="D184" s="62" t="s">
        <v>71</v>
      </c>
      <c r="E184" s="62">
        <v>45293</v>
      </c>
      <c r="F184" s="8">
        <v>2.4188999999999998</v>
      </c>
      <c r="G184" s="8">
        <v>2.27</v>
      </c>
      <c r="H184" s="9" t="s">
        <v>15</v>
      </c>
      <c r="I184" s="64" t="s">
        <v>16</v>
      </c>
    </row>
    <row r="185" spans="2:9" ht="15.6" customHeight="1" thickBot="1" x14ac:dyDescent="0.3">
      <c r="B185" s="59"/>
      <c r="C185" s="66"/>
      <c r="D185" s="67"/>
      <c r="E185" s="67"/>
      <c r="F185" s="10">
        <v>32004</v>
      </c>
      <c r="G185" s="10">
        <v>35868</v>
      </c>
      <c r="H185" s="11" t="s">
        <v>22</v>
      </c>
      <c r="I185" s="65"/>
    </row>
    <row r="186" spans="2:9" ht="15.6" customHeight="1" x14ac:dyDescent="0.25">
      <c r="B186" s="58">
        <f t="shared" ref="B186:B288" si="51">(B184+1)</f>
        <v>2</v>
      </c>
      <c r="C186" s="60" t="s">
        <v>72</v>
      </c>
      <c r="D186" s="62">
        <v>45289</v>
      </c>
      <c r="E186" s="62">
        <v>45300</v>
      </c>
      <c r="F186" s="8" t="s">
        <v>28</v>
      </c>
      <c r="G186" s="8" t="s">
        <v>28</v>
      </c>
      <c r="H186" s="8">
        <v>2.5388999999999999</v>
      </c>
      <c r="I186" s="64" t="s">
        <v>18</v>
      </c>
    </row>
    <row r="187" spans="2:9" ht="15.6" customHeight="1" thickBot="1" x14ac:dyDescent="0.3">
      <c r="B187" s="59"/>
      <c r="C187" s="66"/>
      <c r="D187" s="67"/>
      <c r="E187" s="67"/>
      <c r="F187" s="10" t="s">
        <v>28</v>
      </c>
      <c r="G187" s="10" t="s">
        <v>28</v>
      </c>
      <c r="H187" s="11">
        <v>136694.48000000001</v>
      </c>
      <c r="I187" s="65"/>
    </row>
    <row r="188" spans="2:9" ht="15.6" customHeight="1" x14ac:dyDescent="0.25">
      <c r="B188" s="58">
        <f t="shared" si="51"/>
        <v>3</v>
      </c>
      <c r="C188" s="60" t="s">
        <v>73</v>
      </c>
      <c r="D188" s="62">
        <v>45296</v>
      </c>
      <c r="E188" s="62">
        <v>45306</v>
      </c>
      <c r="F188" s="8">
        <v>2.3763000000000001</v>
      </c>
      <c r="G188" s="8">
        <v>2.2154500000000001</v>
      </c>
      <c r="H188" s="9" t="s">
        <v>15</v>
      </c>
      <c r="I188" s="64" t="s">
        <v>16</v>
      </c>
    </row>
    <row r="189" spans="2:9" ht="15.6" customHeight="1" thickBot="1" x14ac:dyDescent="0.3">
      <c r="B189" s="59"/>
      <c r="C189" s="66"/>
      <c r="D189" s="67"/>
      <c r="E189" s="67"/>
      <c r="F189" s="10">
        <v>45802</v>
      </c>
      <c r="G189" s="10">
        <v>70060</v>
      </c>
      <c r="H189" s="11" t="s">
        <v>22</v>
      </c>
      <c r="I189" s="65"/>
    </row>
    <row r="190" spans="2:9" ht="15.6" customHeight="1" x14ac:dyDescent="0.25">
      <c r="B190" s="58">
        <f t="shared" si="51"/>
        <v>4</v>
      </c>
      <c r="C190" s="60" t="s">
        <v>29</v>
      </c>
      <c r="D190" s="62" t="s">
        <v>74</v>
      </c>
      <c r="E190" s="62">
        <v>45315</v>
      </c>
      <c r="F190" s="8">
        <v>2.4904099999999998</v>
      </c>
      <c r="G190" s="8">
        <v>2.3199999999999998</v>
      </c>
      <c r="H190" s="9" t="s">
        <v>15</v>
      </c>
      <c r="I190" s="64" t="s">
        <v>16</v>
      </c>
    </row>
    <row r="191" spans="2:9" ht="15.6" customHeight="1" thickBot="1" x14ac:dyDescent="0.3">
      <c r="B191" s="59"/>
      <c r="C191" s="66"/>
      <c r="D191" s="67"/>
      <c r="E191" s="67"/>
      <c r="F191" s="10">
        <v>51724.14</v>
      </c>
      <c r="G191" s="10">
        <v>82984</v>
      </c>
      <c r="H191" s="11" t="s">
        <v>22</v>
      </c>
      <c r="I191" s="65"/>
    </row>
    <row r="192" spans="2:9" ht="15.6" customHeight="1" x14ac:dyDescent="0.25">
      <c r="B192" s="58">
        <f t="shared" si="51"/>
        <v>5</v>
      </c>
      <c r="C192" s="60" t="s">
        <v>75</v>
      </c>
      <c r="D192" s="62">
        <v>44939</v>
      </c>
      <c r="E192" s="62">
        <v>44955</v>
      </c>
      <c r="F192" s="8" t="s">
        <v>28</v>
      </c>
      <c r="G192" s="8" t="s">
        <v>28</v>
      </c>
      <c r="H192" s="8">
        <v>2.6379999999999999</v>
      </c>
      <c r="I192" s="64" t="s">
        <v>37</v>
      </c>
    </row>
    <row r="193" spans="2:9" ht="15.6" customHeight="1" thickBot="1" x14ac:dyDescent="0.3">
      <c r="B193" s="59"/>
      <c r="C193" s="66"/>
      <c r="D193" s="67"/>
      <c r="E193" s="67"/>
      <c r="F193" s="10" t="s">
        <v>28</v>
      </c>
      <c r="G193" s="10" t="s">
        <v>28</v>
      </c>
      <c r="H193" s="11">
        <v>149866</v>
      </c>
      <c r="I193" s="65"/>
    </row>
    <row r="194" spans="2:9" ht="15.6" customHeight="1" x14ac:dyDescent="0.25">
      <c r="B194" s="58">
        <f t="shared" si="51"/>
        <v>6</v>
      </c>
      <c r="C194" s="60" t="s">
        <v>39</v>
      </c>
      <c r="D194" s="62" t="s">
        <v>76</v>
      </c>
      <c r="E194" s="62">
        <v>45326</v>
      </c>
      <c r="F194" s="8">
        <v>2.5168900000000001</v>
      </c>
      <c r="G194" s="8">
        <v>2.3654799999999998</v>
      </c>
      <c r="H194" s="9" t="s">
        <v>15</v>
      </c>
      <c r="I194" s="64" t="s">
        <v>16</v>
      </c>
    </row>
    <row r="195" spans="2:9" ht="15.6" customHeight="1" thickBot="1" x14ac:dyDescent="0.3">
      <c r="B195" s="59"/>
      <c r="C195" s="66"/>
      <c r="D195" s="67"/>
      <c r="E195" s="67"/>
      <c r="F195" s="10">
        <v>39856.300000000003</v>
      </c>
      <c r="G195" s="10">
        <v>55080.02</v>
      </c>
      <c r="H195" s="11" t="s">
        <v>22</v>
      </c>
      <c r="I195" s="65"/>
    </row>
    <row r="196" spans="2:9" ht="15.6" customHeight="1" x14ac:dyDescent="0.25">
      <c r="B196" s="58">
        <f t="shared" si="51"/>
        <v>7</v>
      </c>
      <c r="C196" s="60" t="s">
        <v>33</v>
      </c>
      <c r="D196" s="62">
        <v>45318</v>
      </c>
      <c r="E196" s="62">
        <v>45330</v>
      </c>
      <c r="F196" s="8" t="s">
        <v>28</v>
      </c>
      <c r="G196" s="8" t="s">
        <v>28</v>
      </c>
      <c r="H196" s="8">
        <v>2.8290999999999999</v>
      </c>
      <c r="I196" s="64" t="s">
        <v>17</v>
      </c>
    </row>
    <row r="197" spans="2:9" ht="15.6" customHeight="1" thickBot="1" x14ac:dyDescent="0.3">
      <c r="B197" s="59"/>
      <c r="C197" s="66"/>
      <c r="D197" s="67"/>
      <c r="E197" s="67"/>
      <c r="F197" s="10" t="s">
        <v>28</v>
      </c>
      <c r="G197" s="10" t="s">
        <v>28</v>
      </c>
      <c r="H197" s="11">
        <v>148567.82999999999</v>
      </c>
      <c r="I197" s="65"/>
    </row>
    <row r="198" spans="2:9" ht="15.6" customHeight="1" x14ac:dyDescent="0.25">
      <c r="B198" s="58">
        <f t="shared" si="51"/>
        <v>8</v>
      </c>
      <c r="C198" s="60" t="s">
        <v>77</v>
      </c>
      <c r="D198" s="62" t="s">
        <v>78</v>
      </c>
      <c r="E198" s="62">
        <v>45333</v>
      </c>
      <c r="F198" s="8">
        <v>2.5831599999999999</v>
      </c>
      <c r="G198" s="8">
        <v>2.4375800000000001</v>
      </c>
      <c r="H198" s="9" t="s">
        <v>15</v>
      </c>
      <c r="I198" s="64" t="s">
        <v>16</v>
      </c>
    </row>
    <row r="199" spans="2:9" ht="15.6" customHeight="1" thickBot="1" x14ac:dyDescent="0.3">
      <c r="B199" s="59"/>
      <c r="C199" s="66"/>
      <c r="D199" s="67"/>
      <c r="E199" s="67"/>
      <c r="F199" s="10">
        <v>47116.89</v>
      </c>
      <c r="G199" s="10">
        <v>74941.59</v>
      </c>
      <c r="H199" s="11" t="s">
        <v>22</v>
      </c>
      <c r="I199" s="65"/>
    </row>
    <row r="200" spans="2:9" ht="15.6" customHeight="1" x14ac:dyDescent="0.25">
      <c r="B200" s="58">
        <f t="shared" si="51"/>
        <v>9</v>
      </c>
      <c r="C200" s="60" t="s">
        <v>57</v>
      </c>
      <c r="D200" s="62">
        <v>45327</v>
      </c>
      <c r="E200" s="62">
        <v>45341</v>
      </c>
      <c r="F200" s="8">
        <v>2.67103</v>
      </c>
      <c r="G200" s="8" t="s">
        <v>28</v>
      </c>
      <c r="H200" s="8" t="s">
        <v>28</v>
      </c>
      <c r="I200" s="64" t="s">
        <v>19</v>
      </c>
    </row>
    <row r="201" spans="2:9" ht="15.6" customHeight="1" thickBot="1" x14ac:dyDescent="0.3">
      <c r="B201" s="59"/>
      <c r="C201" s="66"/>
      <c r="D201" s="67"/>
      <c r="E201" s="67"/>
      <c r="F201" s="10">
        <v>12500</v>
      </c>
      <c r="G201" s="10" t="s">
        <v>28</v>
      </c>
      <c r="H201" s="10" t="s">
        <v>28</v>
      </c>
      <c r="I201" s="65"/>
    </row>
    <row r="202" spans="2:9" ht="15.6" customHeight="1" x14ac:dyDescent="0.25">
      <c r="B202" s="58">
        <f t="shared" si="51"/>
        <v>10</v>
      </c>
      <c r="C202" s="60" t="s">
        <v>79</v>
      </c>
      <c r="D202" s="62">
        <v>45329</v>
      </c>
      <c r="E202" s="62">
        <v>45343</v>
      </c>
      <c r="F202" s="8" t="s">
        <v>28</v>
      </c>
      <c r="G202" s="8" t="s">
        <v>28</v>
      </c>
      <c r="H202" s="8">
        <v>2.8612899999999999</v>
      </c>
      <c r="I202" s="64" t="s">
        <v>17</v>
      </c>
    </row>
    <row r="203" spans="2:9" ht="15.6" customHeight="1" thickBot="1" x14ac:dyDescent="0.3">
      <c r="B203" s="59"/>
      <c r="C203" s="66"/>
      <c r="D203" s="67"/>
      <c r="E203" s="67"/>
      <c r="F203" s="10" t="s">
        <v>28</v>
      </c>
      <c r="G203" s="10" t="s">
        <v>28</v>
      </c>
      <c r="H203" s="11">
        <v>154730.76</v>
      </c>
      <c r="I203" s="65"/>
    </row>
    <row r="204" spans="2:9" ht="15.6" customHeight="1" x14ac:dyDescent="0.25">
      <c r="B204" s="58">
        <f t="shared" si="51"/>
        <v>11</v>
      </c>
      <c r="C204" s="60" t="s">
        <v>73</v>
      </c>
      <c r="D204" s="62">
        <v>45333</v>
      </c>
      <c r="E204" s="62">
        <v>45344</v>
      </c>
      <c r="F204" s="8">
        <v>2.67103</v>
      </c>
      <c r="G204" s="8">
        <v>2.5154800000000002</v>
      </c>
      <c r="H204" s="9" t="s">
        <v>15</v>
      </c>
      <c r="I204" s="64" t="s">
        <v>16</v>
      </c>
    </row>
    <row r="205" spans="2:9" ht="15.6" customHeight="1" thickBot="1" x14ac:dyDescent="0.3">
      <c r="B205" s="59"/>
      <c r="C205" s="66"/>
      <c r="D205" s="67"/>
      <c r="E205" s="67"/>
      <c r="F205" s="10">
        <v>52245.38</v>
      </c>
      <c r="G205" s="10">
        <v>75127.75</v>
      </c>
      <c r="H205" s="11" t="s">
        <v>22</v>
      </c>
      <c r="I205" s="65"/>
    </row>
    <row r="206" spans="2:9" ht="15.6" customHeight="1" x14ac:dyDescent="0.25">
      <c r="B206" s="58">
        <f t="shared" si="51"/>
        <v>12</v>
      </c>
      <c r="C206" s="60" t="s">
        <v>29</v>
      </c>
      <c r="D206" s="62">
        <v>45342</v>
      </c>
      <c r="E206" s="62">
        <v>45354</v>
      </c>
      <c r="F206" s="8">
        <v>2.7139099999999998</v>
      </c>
      <c r="G206" s="8">
        <v>2.5367199999999999</v>
      </c>
      <c r="H206" s="9" t="s">
        <v>15</v>
      </c>
      <c r="I206" s="64" t="s">
        <v>16</v>
      </c>
    </row>
    <row r="207" spans="2:9" ht="15.6" customHeight="1" thickBot="1" x14ac:dyDescent="0.3">
      <c r="B207" s="59"/>
      <c r="C207" s="66"/>
      <c r="D207" s="67"/>
      <c r="E207" s="67"/>
      <c r="F207" s="10">
        <v>51987.91</v>
      </c>
      <c r="G207" s="10">
        <v>74700.850000000006</v>
      </c>
      <c r="H207" s="11" t="s">
        <v>22</v>
      </c>
      <c r="I207" s="65"/>
    </row>
    <row r="208" spans="2:9" ht="15.6" customHeight="1" x14ac:dyDescent="0.25">
      <c r="B208" s="58">
        <f t="shared" si="51"/>
        <v>13</v>
      </c>
      <c r="C208" s="60" t="s">
        <v>80</v>
      </c>
      <c r="D208" s="62">
        <v>45348</v>
      </c>
      <c r="E208" s="62">
        <v>45361</v>
      </c>
      <c r="F208" s="8" t="s">
        <v>28</v>
      </c>
      <c r="G208" s="8" t="s">
        <v>28</v>
      </c>
      <c r="H208" s="8">
        <v>2.7677999999999998</v>
      </c>
      <c r="I208" s="64" t="s">
        <v>17</v>
      </c>
    </row>
    <row r="209" spans="2:9" ht="15.6" customHeight="1" thickBot="1" x14ac:dyDescent="0.3">
      <c r="B209" s="59"/>
      <c r="C209" s="66"/>
      <c r="D209" s="67"/>
      <c r="E209" s="67"/>
      <c r="F209" s="10" t="s">
        <v>28</v>
      </c>
      <c r="G209" s="10" t="s">
        <v>28</v>
      </c>
      <c r="H209" s="10">
        <v>120098.44</v>
      </c>
      <c r="I209" s="65"/>
    </row>
    <row r="210" spans="2:9" ht="15.6" customHeight="1" x14ac:dyDescent="0.25">
      <c r="B210" s="58">
        <f t="shared" si="51"/>
        <v>14</v>
      </c>
      <c r="C210" s="60" t="s">
        <v>41</v>
      </c>
      <c r="D210" s="62" t="s">
        <v>81</v>
      </c>
      <c r="E210" s="62">
        <v>45367</v>
      </c>
      <c r="F210" s="8">
        <v>2.8218000000000001</v>
      </c>
      <c r="G210" s="8">
        <v>2.63504</v>
      </c>
      <c r="H210" s="8">
        <v>2.6682899999999998</v>
      </c>
      <c r="I210" s="64" t="s">
        <v>18</v>
      </c>
    </row>
    <row r="211" spans="2:9" ht="15.6" customHeight="1" thickBot="1" x14ac:dyDescent="0.3">
      <c r="B211" s="59"/>
      <c r="C211" s="66"/>
      <c r="D211" s="67"/>
      <c r="E211" s="67"/>
      <c r="F211" s="10">
        <v>39785.699999999997</v>
      </c>
      <c r="G211" s="10">
        <v>67201.5</v>
      </c>
      <c r="H211" s="11">
        <v>20093.330000000002</v>
      </c>
      <c r="I211" s="65"/>
    </row>
    <row r="212" spans="2:9" ht="15.6" customHeight="1" x14ac:dyDescent="0.25">
      <c r="B212" s="58">
        <f t="shared" si="51"/>
        <v>15</v>
      </c>
      <c r="C212" s="60" t="s">
        <v>79</v>
      </c>
      <c r="D212" s="62">
        <v>45366</v>
      </c>
      <c r="E212" s="62">
        <v>45374</v>
      </c>
      <c r="F212" s="8">
        <v>3.10093</v>
      </c>
      <c r="G212" s="8">
        <v>2.9144700000000001</v>
      </c>
      <c r="H212" s="9" t="s">
        <v>15</v>
      </c>
      <c r="I212" s="64" t="s">
        <v>16</v>
      </c>
    </row>
    <row r="213" spans="2:9" ht="15.6" customHeight="1" thickBot="1" x14ac:dyDescent="0.3">
      <c r="B213" s="59"/>
      <c r="C213" s="66"/>
      <c r="D213" s="67"/>
      <c r="E213" s="67"/>
      <c r="F213" s="10">
        <v>44976.959999999999</v>
      </c>
      <c r="G213" s="10">
        <v>49945.65</v>
      </c>
      <c r="H213" s="11" t="s">
        <v>22</v>
      </c>
      <c r="I213" s="65"/>
    </row>
    <row r="214" spans="2:9" ht="15.6" customHeight="1" x14ac:dyDescent="0.25">
      <c r="B214" s="58">
        <f t="shared" si="51"/>
        <v>16</v>
      </c>
      <c r="C214" s="60" t="s">
        <v>36</v>
      </c>
      <c r="D214" s="62">
        <v>45364</v>
      </c>
      <c r="E214" s="62">
        <v>45375</v>
      </c>
      <c r="F214" s="8" t="s">
        <v>23</v>
      </c>
      <c r="G214" s="8" t="s">
        <v>23</v>
      </c>
      <c r="H214" s="9">
        <v>2.8002899999999999</v>
      </c>
      <c r="I214" s="68" t="s">
        <v>17</v>
      </c>
    </row>
    <row r="215" spans="2:9" ht="15.6" customHeight="1" thickBot="1" x14ac:dyDescent="0.3">
      <c r="B215" s="59"/>
      <c r="C215" s="66"/>
      <c r="D215" s="67"/>
      <c r="E215" s="67"/>
      <c r="F215" s="10" t="s">
        <v>23</v>
      </c>
      <c r="G215" s="10" t="s">
        <v>23</v>
      </c>
      <c r="H215" s="11">
        <v>160125.15</v>
      </c>
      <c r="I215" s="69"/>
    </row>
    <row r="216" spans="2:9" ht="15.6" customHeight="1" x14ac:dyDescent="0.25">
      <c r="B216" s="58">
        <f t="shared" si="51"/>
        <v>17</v>
      </c>
      <c r="C216" s="60" t="s">
        <v>35</v>
      </c>
      <c r="D216" s="62" t="s">
        <v>82</v>
      </c>
      <c r="E216" s="62">
        <v>45383</v>
      </c>
      <c r="F216" s="8">
        <v>3.05688</v>
      </c>
      <c r="G216" s="8">
        <v>2.8675899999999999</v>
      </c>
      <c r="H216" s="9" t="s">
        <v>15</v>
      </c>
      <c r="I216" s="68" t="s">
        <v>16</v>
      </c>
    </row>
    <row r="217" spans="2:9" ht="15.6" customHeight="1" thickBot="1" x14ac:dyDescent="0.3">
      <c r="B217" s="59"/>
      <c r="C217" s="66"/>
      <c r="D217" s="67"/>
      <c r="E217" s="67"/>
      <c r="F217" s="10">
        <v>52146.8</v>
      </c>
      <c r="G217" s="10">
        <v>71057.919999999998</v>
      </c>
      <c r="H217" s="11" t="s">
        <v>22</v>
      </c>
      <c r="I217" s="69"/>
    </row>
    <row r="218" spans="2:9" ht="15.6" customHeight="1" x14ac:dyDescent="0.25">
      <c r="B218" s="58">
        <f t="shared" si="51"/>
        <v>18</v>
      </c>
      <c r="C218" s="60" t="s">
        <v>44</v>
      </c>
      <c r="D218" s="62">
        <v>45375</v>
      </c>
      <c r="E218" s="62">
        <v>45389</v>
      </c>
      <c r="F218" s="8" t="s">
        <v>23</v>
      </c>
      <c r="G218" s="8" t="s">
        <v>23</v>
      </c>
      <c r="H218" s="9">
        <v>2.8487300000000002</v>
      </c>
      <c r="I218" s="64" t="s">
        <v>17</v>
      </c>
    </row>
    <row r="219" spans="2:9" ht="15.6" customHeight="1" thickBot="1" x14ac:dyDescent="0.3">
      <c r="B219" s="59"/>
      <c r="C219" s="66"/>
      <c r="D219" s="67"/>
      <c r="E219" s="67"/>
      <c r="F219" s="10" t="s">
        <v>23</v>
      </c>
      <c r="G219" s="10" t="s">
        <v>23</v>
      </c>
      <c r="H219" s="11">
        <v>125004.51</v>
      </c>
      <c r="I219" s="65"/>
    </row>
    <row r="220" spans="2:9" ht="15.6" customHeight="1" x14ac:dyDescent="0.25">
      <c r="B220" s="58">
        <f t="shared" si="51"/>
        <v>19</v>
      </c>
      <c r="C220" s="60" t="s">
        <v>60</v>
      </c>
      <c r="D220" s="62">
        <v>45383</v>
      </c>
      <c r="E220" s="62">
        <v>45392</v>
      </c>
      <c r="F220" s="37">
        <v>2.99919</v>
      </c>
      <c r="G220" s="37">
        <v>2.7875399999999999</v>
      </c>
      <c r="H220" s="9" t="s">
        <v>15</v>
      </c>
      <c r="I220" s="68" t="s">
        <v>16</v>
      </c>
    </row>
    <row r="221" spans="2:9" ht="15.6" customHeight="1" thickBot="1" x14ac:dyDescent="0.3">
      <c r="B221" s="59"/>
      <c r="C221" s="73"/>
      <c r="D221" s="72"/>
      <c r="E221" s="72"/>
      <c r="F221" s="20">
        <v>52041.73</v>
      </c>
      <c r="G221" s="20">
        <v>75017.09</v>
      </c>
      <c r="H221" s="48" t="s">
        <v>22</v>
      </c>
      <c r="I221" s="69"/>
    </row>
    <row r="222" spans="2:9" ht="15.6" customHeight="1" x14ac:dyDescent="0.25">
      <c r="B222" s="58">
        <f t="shared" si="51"/>
        <v>20</v>
      </c>
      <c r="C222" s="60" t="s">
        <v>79</v>
      </c>
      <c r="D222" s="62">
        <v>45395</v>
      </c>
      <c r="E222" s="62">
        <v>45403</v>
      </c>
      <c r="F222" s="37">
        <v>2.9637500000000001</v>
      </c>
      <c r="G222" s="37">
        <v>2.7528299999999999</v>
      </c>
      <c r="H222" s="9" t="s">
        <v>15</v>
      </c>
      <c r="I222" s="68" t="s">
        <v>16</v>
      </c>
    </row>
    <row r="223" spans="2:9" ht="15.6" customHeight="1" thickBot="1" x14ac:dyDescent="0.3">
      <c r="B223" s="59"/>
      <c r="C223" s="85"/>
      <c r="D223" s="86"/>
      <c r="E223" s="86"/>
      <c r="F223" s="12">
        <v>37016.300000000003</v>
      </c>
      <c r="G223" s="12">
        <v>74830.850000000006</v>
      </c>
      <c r="H223" s="53" t="s">
        <v>22</v>
      </c>
      <c r="I223" s="69"/>
    </row>
    <row r="224" spans="2:9" ht="15.6" customHeight="1" x14ac:dyDescent="0.25">
      <c r="B224" s="58">
        <f t="shared" si="51"/>
        <v>21</v>
      </c>
      <c r="C224" s="60" t="s">
        <v>135</v>
      </c>
      <c r="D224" s="62">
        <v>45393</v>
      </c>
      <c r="E224" s="62">
        <v>45405</v>
      </c>
      <c r="F224" s="8" t="s">
        <v>23</v>
      </c>
      <c r="G224" s="8" t="s">
        <v>23</v>
      </c>
      <c r="H224" s="9">
        <v>2.6363799999999999</v>
      </c>
      <c r="I224" s="64" t="s">
        <v>17</v>
      </c>
    </row>
    <row r="225" spans="2:9" ht="15.6" customHeight="1" thickBot="1" x14ac:dyDescent="0.3">
      <c r="B225" s="59"/>
      <c r="C225" s="66"/>
      <c r="D225" s="67"/>
      <c r="E225" s="67"/>
      <c r="F225" s="10" t="s">
        <v>23</v>
      </c>
      <c r="G225" s="10" t="s">
        <v>23</v>
      </c>
      <c r="H225" s="11">
        <v>129800.02</v>
      </c>
      <c r="I225" s="65"/>
    </row>
    <row r="226" spans="2:9" ht="15.6" customHeight="1" x14ac:dyDescent="0.25">
      <c r="B226" s="58">
        <f t="shared" si="51"/>
        <v>22</v>
      </c>
      <c r="C226" s="60" t="s">
        <v>136</v>
      </c>
      <c r="D226" s="62">
        <v>45405</v>
      </c>
      <c r="E226" s="62">
        <v>45415</v>
      </c>
      <c r="F226" s="37">
        <v>2.8435800000000002</v>
      </c>
      <c r="G226" s="37">
        <v>2.6415899999999999</v>
      </c>
      <c r="H226" s="9" t="s">
        <v>15</v>
      </c>
      <c r="I226" s="68" t="s">
        <v>16</v>
      </c>
    </row>
    <row r="227" spans="2:9" ht="15.6" customHeight="1" thickBot="1" x14ac:dyDescent="0.3">
      <c r="B227" s="59"/>
      <c r="C227" s="66"/>
      <c r="D227" s="67"/>
      <c r="E227" s="67"/>
      <c r="F227" s="10">
        <v>51973.17</v>
      </c>
      <c r="G227" s="10">
        <v>82794.820000000007</v>
      </c>
      <c r="H227" s="11" t="s">
        <v>22</v>
      </c>
      <c r="I227" s="69"/>
    </row>
    <row r="228" spans="2:9" ht="15.6" customHeight="1" x14ac:dyDescent="0.25">
      <c r="B228" s="58">
        <f t="shared" si="51"/>
        <v>23</v>
      </c>
      <c r="C228" s="85" t="s">
        <v>35</v>
      </c>
      <c r="D228" s="86">
        <v>45402</v>
      </c>
      <c r="E228" s="86">
        <v>45418</v>
      </c>
      <c r="F228" s="54" t="s">
        <v>23</v>
      </c>
      <c r="G228" s="54" t="s">
        <v>23</v>
      </c>
      <c r="H228" s="55">
        <v>2.5080200000000001</v>
      </c>
      <c r="I228" s="64" t="s">
        <v>17</v>
      </c>
    </row>
    <row r="229" spans="2:9" ht="15.6" customHeight="1" thickBot="1" x14ac:dyDescent="0.3">
      <c r="B229" s="59"/>
      <c r="C229" s="66"/>
      <c r="D229" s="67"/>
      <c r="E229" s="67"/>
      <c r="F229" s="10" t="s">
        <v>23</v>
      </c>
      <c r="G229" s="10" t="s">
        <v>23</v>
      </c>
      <c r="H229" s="11">
        <v>144814.04</v>
      </c>
      <c r="I229" s="65"/>
    </row>
    <row r="230" spans="2:9" ht="15.6" customHeight="1" x14ac:dyDescent="0.25">
      <c r="B230" s="58">
        <f t="shared" si="51"/>
        <v>24</v>
      </c>
      <c r="C230" s="60" t="s">
        <v>29</v>
      </c>
      <c r="D230" s="62" t="s">
        <v>137</v>
      </c>
      <c r="E230" s="62">
        <v>45426</v>
      </c>
      <c r="F230" s="37">
        <v>2.7065899999999998</v>
      </c>
      <c r="G230" s="37">
        <v>2.5277500000000002</v>
      </c>
      <c r="H230" s="9" t="s">
        <v>15</v>
      </c>
      <c r="I230" s="68" t="s">
        <v>16</v>
      </c>
    </row>
    <row r="231" spans="2:9" ht="15.6" customHeight="1" thickBot="1" x14ac:dyDescent="0.3">
      <c r="B231" s="59"/>
      <c r="C231" s="66"/>
      <c r="D231" s="67"/>
      <c r="E231" s="67"/>
      <c r="F231" s="10">
        <v>39993.93</v>
      </c>
      <c r="G231" s="10">
        <v>40022.129999999997</v>
      </c>
      <c r="H231" s="11" t="s">
        <v>22</v>
      </c>
      <c r="I231" s="69"/>
    </row>
    <row r="232" spans="2:9" ht="15.6" customHeight="1" x14ac:dyDescent="0.25">
      <c r="B232" s="58">
        <f t="shared" si="51"/>
        <v>25</v>
      </c>
      <c r="C232" s="85" t="s">
        <v>138</v>
      </c>
      <c r="D232" s="86">
        <v>45422</v>
      </c>
      <c r="E232" s="86">
        <v>45434</v>
      </c>
      <c r="F232" s="54" t="s">
        <v>23</v>
      </c>
      <c r="G232" s="54" t="s">
        <v>23</v>
      </c>
      <c r="H232" s="55">
        <v>2.50915</v>
      </c>
      <c r="I232" s="64" t="s">
        <v>17</v>
      </c>
    </row>
    <row r="233" spans="2:9" ht="15.6" customHeight="1" thickBot="1" x14ac:dyDescent="0.3">
      <c r="B233" s="59"/>
      <c r="C233" s="66"/>
      <c r="D233" s="67"/>
      <c r="E233" s="67"/>
      <c r="F233" s="10" t="s">
        <v>23</v>
      </c>
      <c r="G233" s="10" t="s">
        <v>23</v>
      </c>
      <c r="H233" s="11">
        <v>139962.74</v>
      </c>
      <c r="I233" s="65"/>
    </row>
    <row r="234" spans="2:9" ht="15.6" customHeight="1" x14ac:dyDescent="0.25">
      <c r="B234" s="58">
        <f t="shared" si="51"/>
        <v>26</v>
      </c>
      <c r="C234" s="60" t="s">
        <v>135</v>
      </c>
      <c r="D234" s="62" t="s">
        <v>139</v>
      </c>
      <c r="E234" s="62">
        <v>45435</v>
      </c>
      <c r="F234" s="37">
        <v>2.6707100000000001</v>
      </c>
      <c r="G234" s="37">
        <v>2.4996100000000001</v>
      </c>
      <c r="H234" s="9" t="s">
        <v>15</v>
      </c>
      <c r="I234" s="68" t="s">
        <v>16</v>
      </c>
    </row>
    <row r="235" spans="2:9" ht="15.6" customHeight="1" thickBot="1" x14ac:dyDescent="0.3">
      <c r="B235" s="59"/>
      <c r="C235" s="66"/>
      <c r="D235" s="67"/>
      <c r="E235" s="67"/>
      <c r="F235" s="10">
        <v>51983.22</v>
      </c>
      <c r="G235" s="10">
        <v>74941.509999999995</v>
      </c>
      <c r="H235" s="11" t="s">
        <v>22</v>
      </c>
      <c r="I235" s="69"/>
    </row>
    <row r="236" spans="2:9" ht="15.6" customHeight="1" x14ac:dyDescent="0.25">
      <c r="B236" s="58">
        <f t="shared" si="51"/>
        <v>27</v>
      </c>
      <c r="C236" s="60" t="s">
        <v>41</v>
      </c>
      <c r="D236" s="62">
        <v>45435</v>
      </c>
      <c r="E236" s="62">
        <v>45446</v>
      </c>
      <c r="F236" s="37">
        <v>2.6041699999999999</v>
      </c>
      <c r="G236" s="37">
        <v>2.42936</v>
      </c>
      <c r="H236" s="9" t="s">
        <v>15</v>
      </c>
      <c r="I236" s="68" t="s">
        <v>16</v>
      </c>
    </row>
    <row r="237" spans="2:9" ht="15.6" customHeight="1" thickBot="1" x14ac:dyDescent="0.3">
      <c r="B237" s="59"/>
      <c r="C237" s="66"/>
      <c r="D237" s="67"/>
      <c r="E237" s="67"/>
      <c r="F237" s="10">
        <v>52195.16</v>
      </c>
      <c r="G237" s="10">
        <v>74813.19</v>
      </c>
      <c r="H237" s="11" t="s">
        <v>22</v>
      </c>
      <c r="I237" s="69"/>
    </row>
    <row r="238" spans="2:9" ht="15.6" customHeight="1" x14ac:dyDescent="0.25">
      <c r="B238" s="58">
        <f t="shared" si="51"/>
        <v>28</v>
      </c>
      <c r="C238" s="85" t="s">
        <v>140</v>
      </c>
      <c r="D238" s="86">
        <v>45433</v>
      </c>
      <c r="E238" s="86">
        <v>45447</v>
      </c>
      <c r="F238" s="54" t="s">
        <v>23</v>
      </c>
      <c r="G238" s="54" t="s">
        <v>23</v>
      </c>
      <c r="H238" s="55">
        <v>2.4477600000000002</v>
      </c>
      <c r="I238" s="64" t="s">
        <v>17</v>
      </c>
    </row>
    <row r="239" spans="2:9" ht="15.6" customHeight="1" thickBot="1" x14ac:dyDescent="0.3">
      <c r="B239" s="59"/>
      <c r="C239" s="66"/>
      <c r="D239" s="67"/>
      <c r="E239" s="67"/>
      <c r="F239" s="10" t="s">
        <v>23</v>
      </c>
      <c r="G239" s="10" t="s">
        <v>23</v>
      </c>
      <c r="H239" s="11">
        <v>135839.67999999999</v>
      </c>
      <c r="I239" s="65"/>
    </row>
    <row r="240" spans="2:9" ht="15.6" customHeight="1" x14ac:dyDescent="0.25">
      <c r="B240" s="58">
        <f t="shared" si="51"/>
        <v>29</v>
      </c>
      <c r="C240" s="60" t="s">
        <v>35</v>
      </c>
      <c r="D240" s="62" t="s">
        <v>141</v>
      </c>
      <c r="E240" s="62">
        <v>45462</v>
      </c>
      <c r="F240" s="37">
        <v>2.5389200000000001</v>
      </c>
      <c r="G240" s="37">
        <v>2.3630900000000001</v>
      </c>
      <c r="H240" s="9" t="s">
        <v>15</v>
      </c>
      <c r="I240" s="68" t="s">
        <v>16</v>
      </c>
    </row>
    <row r="241" spans="2:9" ht="15.6" customHeight="1" thickBot="1" x14ac:dyDescent="0.3">
      <c r="B241" s="59"/>
      <c r="C241" s="66"/>
      <c r="D241" s="67"/>
      <c r="E241" s="67"/>
      <c r="F241" s="10">
        <v>45076.11</v>
      </c>
      <c r="G241" s="10">
        <v>74968.31</v>
      </c>
      <c r="H241" s="11" t="s">
        <v>22</v>
      </c>
      <c r="I241" s="69"/>
    </row>
    <row r="242" spans="2:9" ht="15.6" customHeight="1" x14ac:dyDescent="0.25">
      <c r="B242" s="58">
        <f t="shared" si="51"/>
        <v>30</v>
      </c>
      <c r="C242" s="85" t="s">
        <v>142</v>
      </c>
      <c r="D242" s="86">
        <v>45455</v>
      </c>
      <c r="E242" s="86">
        <v>45469</v>
      </c>
      <c r="F242" s="54" t="s">
        <v>23</v>
      </c>
      <c r="G242" s="54" t="s">
        <v>23</v>
      </c>
      <c r="H242" s="55">
        <v>2.5939999999999999</v>
      </c>
      <c r="I242" s="64" t="s">
        <v>17</v>
      </c>
    </row>
    <row r="243" spans="2:9" ht="15.6" customHeight="1" thickBot="1" x14ac:dyDescent="0.3">
      <c r="B243" s="59"/>
      <c r="C243" s="66"/>
      <c r="D243" s="67"/>
      <c r="E243" s="67"/>
      <c r="F243" s="10" t="s">
        <v>23</v>
      </c>
      <c r="G243" s="10" t="s">
        <v>23</v>
      </c>
      <c r="H243" s="11">
        <v>145044.54</v>
      </c>
      <c r="I243" s="65"/>
    </row>
    <row r="244" spans="2:9" ht="15.6" customHeight="1" x14ac:dyDescent="0.25">
      <c r="B244" s="58">
        <f t="shared" si="51"/>
        <v>31</v>
      </c>
      <c r="C244" s="60" t="s">
        <v>62</v>
      </c>
      <c r="D244" s="62">
        <v>45455</v>
      </c>
      <c r="E244" s="62">
        <v>45472</v>
      </c>
      <c r="F244" s="37">
        <v>2.5871400000000002</v>
      </c>
      <c r="G244" s="37">
        <v>2.4101900000000001</v>
      </c>
      <c r="H244" s="9" t="s">
        <v>15</v>
      </c>
      <c r="I244" s="68" t="s">
        <v>16</v>
      </c>
    </row>
    <row r="245" spans="2:9" ht="15.6" customHeight="1" thickBot="1" x14ac:dyDescent="0.3">
      <c r="B245" s="59"/>
      <c r="C245" s="66"/>
      <c r="D245" s="67"/>
      <c r="E245" s="67"/>
      <c r="F245" s="10">
        <v>30038.1</v>
      </c>
      <c r="G245" s="10">
        <v>69748.429999999993</v>
      </c>
      <c r="H245" s="11" t="s">
        <v>22</v>
      </c>
      <c r="I245" s="69"/>
    </row>
    <row r="246" spans="2:9" ht="15.6" customHeight="1" x14ac:dyDescent="0.25">
      <c r="B246" s="58">
        <f t="shared" si="51"/>
        <v>32</v>
      </c>
      <c r="C246" s="60" t="s">
        <v>79</v>
      </c>
      <c r="D246" s="62">
        <v>45468</v>
      </c>
      <c r="E246" s="62">
        <v>45480</v>
      </c>
      <c r="F246" s="37">
        <v>2.6676500000000001</v>
      </c>
      <c r="G246" s="37">
        <v>2.5071599999999998</v>
      </c>
      <c r="H246" s="9" t="s">
        <v>15</v>
      </c>
      <c r="I246" s="68" t="s">
        <v>16</v>
      </c>
    </row>
    <row r="247" spans="2:9" ht="15.6" customHeight="1" thickBot="1" x14ac:dyDescent="0.3">
      <c r="B247" s="59"/>
      <c r="C247" s="66"/>
      <c r="D247" s="67"/>
      <c r="E247" s="67"/>
      <c r="F247" s="10">
        <v>47074.86</v>
      </c>
      <c r="G247" s="10">
        <v>64984.79</v>
      </c>
      <c r="H247" s="11" t="s">
        <v>22</v>
      </c>
      <c r="I247" s="69"/>
    </row>
    <row r="248" spans="2:9" ht="15.6" customHeight="1" x14ac:dyDescent="0.25">
      <c r="B248" s="58">
        <f t="shared" si="51"/>
        <v>33</v>
      </c>
      <c r="C248" s="85" t="s">
        <v>43</v>
      </c>
      <c r="D248" s="86">
        <v>45471</v>
      </c>
      <c r="E248" s="86">
        <v>45483</v>
      </c>
      <c r="F248" s="54" t="s">
        <v>23</v>
      </c>
      <c r="G248" s="54" t="s">
        <v>23</v>
      </c>
      <c r="H248" s="55">
        <v>2.6379299999999999</v>
      </c>
      <c r="I248" s="64" t="s">
        <v>18</v>
      </c>
    </row>
    <row r="249" spans="2:9" ht="15.6" customHeight="1" thickBot="1" x14ac:dyDescent="0.3">
      <c r="B249" s="59"/>
      <c r="C249" s="66"/>
      <c r="D249" s="67"/>
      <c r="E249" s="67"/>
      <c r="F249" s="10" t="s">
        <v>23</v>
      </c>
      <c r="G249" s="10" t="s">
        <v>23</v>
      </c>
      <c r="H249" s="11">
        <v>119756.24</v>
      </c>
      <c r="I249" s="65"/>
    </row>
    <row r="250" spans="2:9" ht="15.6" customHeight="1" x14ac:dyDescent="0.25">
      <c r="B250" s="58">
        <f t="shared" si="51"/>
        <v>34</v>
      </c>
      <c r="C250" s="60" t="s">
        <v>35</v>
      </c>
      <c r="D250" s="62">
        <v>45480</v>
      </c>
      <c r="E250" s="62">
        <v>45490</v>
      </c>
      <c r="F250" s="37">
        <v>2.6262799999999999</v>
      </c>
      <c r="G250" s="37">
        <v>2.4545599999999999</v>
      </c>
      <c r="H250" s="9" t="s">
        <v>15</v>
      </c>
      <c r="I250" s="68" t="s">
        <v>16</v>
      </c>
    </row>
    <row r="251" spans="2:9" ht="15.6" customHeight="1" thickBot="1" x14ac:dyDescent="0.3">
      <c r="B251" s="59"/>
      <c r="C251" s="66"/>
      <c r="D251" s="67"/>
      <c r="E251" s="67"/>
      <c r="F251" s="10">
        <v>52282.76</v>
      </c>
      <c r="G251" s="10">
        <v>84788.4</v>
      </c>
      <c r="H251" s="11" t="s">
        <v>22</v>
      </c>
      <c r="I251" s="69"/>
    </row>
    <row r="252" spans="2:9" ht="15.6" customHeight="1" x14ac:dyDescent="0.25">
      <c r="B252" s="58">
        <f t="shared" si="51"/>
        <v>35</v>
      </c>
      <c r="C252" s="85" t="s">
        <v>143</v>
      </c>
      <c r="D252" s="86">
        <v>45481</v>
      </c>
      <c r="E252" s="86">
        <v>45498</v>
      </c>
      <c r="F252" s="54" t="s">
        <v>23</v>
      </c>
      <c r="G252" s="54" t="s">
        <v>23</v>
      </c>
      <c r="H252" s="55">
        <v>2.5096799999999999</v>
      </c>
      <c r="I252" s="64" t="s">
        <v>17</v>
      </c>
    </row>
    <row r="253" spans="2:9" ht="15.6" customHeight="1" thickBot="1" x14ac:dyDescent="0.3">
      <c r="B253" s="59"/>
      <c r="C253" s="66"/>
      <c r="D253" s="67"/>
      <c r="E253" s="67"/>
      <c r="F253" s="10" t="s">
        <v>23</v>
      </c>
      <c r="G253" s="10" t="s">
        <v>23</v>
      </c>
      <c r="H253" s="11">
        <v>134678.93</v>
      </c>
      <c r="I253" s="65"/>
    </row>
    <row r="254" spans="2:9" ht="15.6" customHeight="1" x14ac:dyDescent="0.25">
      <c r="B254" s="58">
        <f t="shared" si="51"/>
        <v>36</v>
      </c>
      <c r="C254" s="60" t="s">
        <v>142</v>
      </c>
      <c r="D254" s="62" t="s">
        <v>144</v>
      </c>
      <c r="E254" s="62">
        <v>45501</v>
      </c>
      <c r="F254" s="37">
        <v>2.597</v>
      </c>
      <c r="G254" s="37">
        <v>2.4375900000000001</v>
      </c>
      <c r="H254" s="9" t="s">
        <v>15</v>
      </c>
      <c r="I254" s="68" t="s">
        <v>16</v>
      </c>
    </row>
    <row r="255" spans="2:9" ht="15.6" customHeight="1" thickBot="1" x14ac:dyDescent="0.3">
      <c r="B255" s="59"/>
      <c r="C255" s="66"/>
      <c r="D255" s="67"/>
      <c r="E255" s="67"/>
      <c r="F255" s="10">
        <v>30100.1</v>
      </c>
      <c r="G255" s="10">
        <v>59082.97</v>
      </c>
      <c r="H255" s="11" t="s">
        <v>22</v>
      </c>
      <c r="I255" s="69"/>
    </row>
    <row r="256" spans="2:9" ht="15.6" customHeight="1" x14ac:dyDescent="0.25">
      <c r="B256" s="58">
        <f t="shared" si="51"/>
        <v>37</v>
      </c>
      <c r="C256" s="60" t="s">
        <v>145</v>
      </c>
      <c r="D256" s="62" t="s">
        <v>146</v>
      </c>
      <c r="E256" s="62">
        <v>45505</v>
      </c>
      <c r="F256" s="37">
        <v>2.5886999999999998</v>
      </c>
      <c r="G256" s="37">
        <v>2.4339300000000001</v>
      </c>
      <c r="H256" s="9" t="s">
        <v>15</v>
      </c>
      <c r="I256" s="68" t="s">
        <v>16</v>
      </c>
    </row>
    <row r="257" spans="2:9" ht="15.6" customHeight="1" thickBot="1" x14ac:dyDescent="0.3">
      <c r="B257" s="59"/>
      <c r="C257" s="66"/>
      <c r="D257" s="67"/>
      <c r="E257" s="67"/>
      <c r="F257" s="10">
        <v>36983.089999999997</v>
      </c>
      <c r="G257" s="10">
        <v>65064.06</v>
      </c>
      <c r="H257" s="11" t="s">
        <v>22</v>
      </c>
      <c r="I257" s="69"/>
    </row>
    <row r="258" spans="2:9" ht="15.6" customHeight="1" x14ac:dyDescent="0.25">
      <c r="B258" s="58">
        <f t="shared" si="51"/>
        <v>38</v>
      </c>
      <c r="C258" s="85" t="s">
        <v>147</v>
      </c>
      <c r="D258" s="86">
        <v>45497</v>
      </c>
      <c r="E258" s="86">
        <v>45511</v>
      </c>
      <c r="F258" s="54" t="s">
        <v>23</v>
      </c>
      <c r="G258" s="54" t="s">
        <v>23</v>
      </c>
      <c r="H258" s="55">
        <v>2.36761</v>
      </c>
      <c r="I258" s="64" t="s">
        <v>17</v>
      </c>
    </row>
    <row r="259" spans="2:9" ht="15.6" customHeight="1" thickBot="1" x14ac:dyDescent="0.3">
      <c r="B259" s="59"/>
      <c r="C259" s="66"/>
      <c r="D259" s="67"/>
      <c r="E259" s="67"/>
      <c r="F259" s="10" t="s">
        <v>23</v>
      </c>
      <c r="G259" s="10" t="s">
        <v>23</v>
      </c>
      <c r="H259" s="11">
        <v>65049.73</v>
      </c>
      <c r="I259" s="65"/>
    </row>
    <row r="260" spans="2:9" ht="15.6" customHeight="1" x14ac:dyDescent="0.25">
      <c r="B260" s="58">
        <f t="shared" si="51"/>
        <v>39</v>
      </c>
      <c r="C260" s="60" t="s">
        <v>79</v>
      </c>
      <c r="D260" s="62">
        <v>45508</v>
      </c>
      <c r="E260" s="62">
        <v>45518</v>
      </c>
      <c r="F260" s="37">
        <v>2.5894699999999999</v>
      </c>
      <c r="G260" s="37">
        <v>2.44157</v>
      </c>
      <c r="H260" s="9" t="s">
        <v>15</v>
      </c>
      <c r="I260" s="68" t="s">
        <v>16</v>
      </c>
    </row>
    <row r="261" spans="2:9" ht="15.6" customHeight="1" thickBot="1" x14ac:dyDescent="0.3">
      <c r="B261" s="59"/>
      <c r="C261" s="66"/>
      <c r="D261" s="67"/>
      <c r="E261" s="67"/>
      <c r="F261" s="10">
        <v>50019.83</v>
      </c>
      <c r="G261" s="10">
        <v>65003.33</v>
      </c>
      <c r="H261" s="11" t="s">
        <v>22</v>
      </c>
      <c r="I261" s="69"/>
    </row>
    <row r="262" spans="2:9" ht="15.6" customHeight="1" x14ac:dyDescent="0.25">
      <c r="B262" s="58">
        <f t="shared" si="51"/>
        <v>40</v>
      </c>
      <c r="C262" s="60" t="s">
        <v>151</v>
      </c>
      <c r="D262" s="62">
        <v>45515</v>
      </c>
      <c r="E262" s="62">
        <v>45526</v>
      </c>
      <c r="F262" s="37">
        <v>2.4624199999999998</v>
      </c>
      <c r="G262" s="37">
        <v>2.33812</v>
      </c>
      <c r="H262" s="9" t="s">
        <v>15</v>
      </c>
      <c r="I262" s="68" t="s">
        <v>16</v>
      </c>
    </row>
    <row r="263" spans="2:9" ht="15.6" customHeight="1" thickBot="1" x14ac:dyDescent="0.3">
      <c r="B263" s="59"/>
      <c r="C263" s="66"/>
      <c r="D263" s="67"/>
      <c r="E263" s="67"/>
      <c r="F263" s="10">
        <v>34779.85</v>
      </c>
      <c r="G263" s="10">
        <v>75130.5</v>
      </c>
      <c r="H263" s="11" t="s">
        <v>22</v>
      </c>
      <c r="I263" s="69"/>
    </row>
    <row r="264" spans="2:9" ht="15.6" customHeight="1" x14ac:dyDescent="0.25">
      <c r="B264" s="58">
        <f t="shared" si="51"/>
        <v>41</v>
      </c>
      <c r="C264" s="85" t="s">
        <v>29</v>
      </c>
      <c r="D264" s="86">
        <v>45514</v>
      </c>
      <c r="E264" s="86">
        <v>45527</v>
      </c>
      <c r="F264" s="54" t="s">
        <v>23</v>
      </c>
      <c r="G264" s="54" t="s">
        <v>23</v>
      </c>
      <c r="H264" s="55">
        <v>2.31731</v>
      </c>
      <c r="I264" s="64" t="s">
        <v>18</v>
      </c>
    </row>
    <row r="265" spans="2:9" ht="15.6" customHeight="1" thickBot="1" x14ac:dyDescent="0.3">
      <c r="B265" s="59"/>
      <c r="C265" s="66"/>
      <c r="D265" s="67"/>
      <c r="E265" s="67"/>
      <c r="F265" s="10" t="s">
        <v>23</v>
      </c>
      <c r="G265" s="10" t="s">
        <v>23</v>
      </c>
      <c r="H265" s="11">
        <v>134969.69</v>
      </c>
      <c r="I265" s="65"/>
    </row>
    <row r="266" spans="2:9" ht="15.6" customHeight="1" x14ac:dyDescent="0.25">
      <c r="B266" s="58">
        <f t="shared" si="51"/>
        <v>42</v>
      </c>
      <c r="C266" s="60" t="s">
        <v>147</v>
      </c>
      <c r="D266" s="62">
        <v>45529</v>
      </c>
      <c r="E266" s="62">
        <v>45539</v>
      </c>
      <c r="F266" s="37">
        <v>2.3487300000000002</v>
      </c>
      <c r="G266" s="37">
        <v>2.24186</v>
      </c>
      <c r="H266" s="9" t="s">
        <v>15</v>
      </c>
      <c r="I266" s="68" t="s">
        <v>16</v>
      </c>
    </row>
    <row r="267" spans="2:9" ht="15.6" customHeight="1" thickBot="1" x14ac:dyDescent="0.3">
      <c r="B267" s="59"/>
      <c r="C267" s="66"/>
      <c r="D267" s="67"/>
      <c r="E267" s="67"/>
      <c r="F267" s="10">
        <v>46909.93</v>
      </c>
      <c r="G267" s="10">
        <v>65105.85</v>
      </c>
      <c r="H267" s="11" t="s">
        <v>22</v>
      </c>
      <c r="I267" s="69"/>
    </row>
    <row r="268" spans="2:9" ht="15.6" customHeight="1" x14ac:dyDescent="0.25">
      <c r="B268" s="58">
        <f t="shared" si="51"/>
        <v>43</v>
      </c>
      <c r="C268" s="60" t="s">
        <v>152</v>
      </c>
      <c r="D268" s="62">
        <v>45536</v>
      </c>
      <c r="E268" s="62">
        <v>45546</v>
      </c>
      <c r="F268" s="37">
        <v>2.0647099999999998</v>
      </c>
      <c r="G268" s="37">
        <v>1.9866999999999999</v>
      </c>
      <c r="H268" s="9" t="s">
        <v>15</v>
      </c>
      <c r="I268" s="68" t="s">
        <v>16</v>
      </c>
    </row>
    <row r="269" spans="2:9" ht="15.6" customHeight="1" thickBot="1" x14ac:dyDescent="0.3">
      <c r="B269" s="59"/>
      <c r="C269" s="66"/>
      <c r="D269" s="67"/>
      <c r="E269" s="67"/>
      <c r="F269" s="10">
        <v>45045.32</v>
      </c>
      <c r="G269" s="10">
        <v>50143.25</v>
      </c>
      <c r="H269" s="11" t="s">
        <v>22</v>
      </c>
      <c r="I269" s="69"/>
    </row>
    <row r="270" spans="2:9" ht="15.6" customHeight="1" x14ac:dyDescent="0.25">
      <c r="B270" s="58">
        <f t="shared" si="51"/>
        <v>44</v>
      </c>
      <c r="C270" s="85" t="s">
        <v>142</v>
      </c>
      <c r="D270" s="86">
        <v>45526</v>
      </c>
      <c r="E270" s="86">
        <v>45548</v>
      </c>
      <c r="F270" s="54" t="s">
        <v>23</v>
      </c>
      <c r="G270" s="54" t="s">
        <v>23</v>
      </c>
      <c r="H270" s="55">
        <v>2.2460800000000001</v>
      </c>
      <c r="I270" s="64" t="s">
        <v>17</v>
      </c>
    </row>
    <row r="271" spans="2:9" ht="15.6" customHeight="1" thickBot="1" x14ac:dyDescent="0.3">
      <c r="B271" s="59"/>
      <c r="C271" s="66"/>
      <c r="D271" s="67"/>
      <c r="E271" s="67"/>
      <c r="F271" s="10" t="s">
        <v>23</v>
      </c>
      <c r="G271" s="10" t="s">
        <v>23</v>
      </c>
      <c r="H271" s="11">
        <v>105118.91</v>
      </c>
      <c r="I271" s="65"/>
    </row>
    <row r="272" spans="2:9" ht="15.6" customHeight="1" x14ac:dyDescent="0.25">
      <c r="B272" s="58">
        <f t="shared" si="51"/>
        <v>45</v>
      </c>
      <c r="C272" s="60" t="s">
        <v>72</v>
      </c>
      <c r="D272" s="62">
        <v>45546</v>
      </c>
      <c r="E272" s="62">
        <v>45556</v>
      </c>
      <c r="F272" s="37">
        <v>2.14289</v>
      </c>
      <c r="G272" s="37">
        <v>2.0661</v>
      </c>
      <c r="H272" s="9" t="s">
        <v>15</v>
      </c>
      <c r="I272" s="68" t="s">
        <v>16</v>
      </c>
    </row>
    <row r="273" spans="2:9" ht="15.6" customHeight="1" thickBot="1" x14ac:dyDescent="0.3">
      <c r="B273" s="59"/>
      <c r="C273" s="66"/>
      <c r="D273" s="67"/>
      <c r="E273" s="67"/>
      <c r="F273" s="10">
        <v>49920.56</v>
      </c>
      <c r="G273" s="10">
        <v>64923.67</v>
      </c>
      <c r="H273" s="11" t="s">
        <v>22</v>
      </c>
      <c r="I273" s="69"/>
    </row>
    <row r="274" spans="2:9" ht="15.6" customHeight="1" x14ac:dyDescent="0.25">
      <c r="B274" s="58">
        <f t="shared" si="51"/>
        <v>46</v>
      </c>
      <c r="C274" s="85" t="s">
        <v>135</v>
      </c>
      <c r="D274" s="86">
        <v>45543</v>
      </c>
      <c r="E274" s="86">
        <v>45558</v>
      </c>
      <c r="F274" s="54" t="s">
        <v>23</v>
      </c>
      <c r="G274" s="54" t="s">
        <v>23</v>
      </c>
      <c r="H274" s="55">
        <v>2.1587100000000001</v>
      </c>
      <c r="I274" s="64" t="s">
        <v>17</v>
      </c>
    </row>
    <row r="275" spans="2:9" ht="15.6" customHeight="1" thickBot="1" x14ac:dyDescent="0.3">
      <c r="B275" s="59"/>
      <c r="C275" s="66"/>
      <c r="D275" s="67"/>
      <c r="E275" s="67"/>
      <c r="F275" s="10" t="s">
        <v>23</v>
      </c>
      <c r="G275" s="10" t="s">
        <v>23</v>
      </c>
      <c r="H275" s="11">
        <v>99658.38</v>
      </c>
      <c r="I275" s="65"/>
    </row>
    <row r="276" spans="2:9" ht="15.6" customHeight="1" x14ac:dyDescent="0.25">
      <c r="B276" s="58">
        <f t="shared" si="51"/>
        <v>47</v>
      </c>
      <c r="C276" s="60" t="s">
        <v>153</v>
      </c>
      <c r="D276" s="62">
        <v>45559</v>
      </c>
      <c r="E276" s="62">
        <v>45568</v>
      </c>
      <c r="F276" s="37">
        <v>2.14012</v>
      </c>
      <c r="G276" s="37">
        <v>2.0590600000000001</v>
      </c>
      <c r="H276" s="9" t="s">
        <v>15</v>
      </c>
      <c r="I276" s="68" t="s">
        <v>16</v>
      </c>
    </row>
    <row r="277" spans="2:9" ht="15.6" customHeight="1" thickBot="1" x14ac:dyDescent="0.3">
      <c r="B277" s="59"/>
      <c r="C277" s="66"/>
      <c r="D277" s="67"/>
      <c r="E277" s="67"/>
      <c r="F277" s="10">
        <v>52042.879999999997</v>
      </c>
      <c r="G277" s="10">
        <v>73076.240000000005</v>
      </c>
      <c r="H277" s="11" t="s">
        <v>22</v>
      </c>
      <c r="I277" s="69"/>
    </row>
    <row r="278" spans="2:9" ht="15.6" customHeight="1" x14ac:dyDescent="0.25">
      <c r="B278" s="58">
        <f t="shared" si="51"/>
        <v>48</v>
      </c>
      <c r="C278" s="85" t="s">
        <v>147</v>
      </c>
      <c r="D278" s="86">
        <v>45560</v>
      </c>
      <c r="E278" s="86">
        <v>45573</v>
      </c>
      <c r="F278" s="54" t="s">
        <v>23</v>
      </c>
      <c r="G278" s="54" t="s">
        <v>23</v>
      </c>
      <c r="H278" s="55">
        <v>2.2987199999999999</v>
      </c>
      <c r="I278" s="64" t="s">
        <v>18</v>
      </c>
    </row>
    <row r="279" spans="2:9" ht="15.6" customHeight="1" thickBot="1" x14ac:dyDescent="0.3">
      <c r="B279" s="59"/>
      <c r="C279" s="66"/>
      <c r="D279" s="67"/>
      <c r="E279" s="67"/>
      <c r="F279" s="10" t="s">
        <v>23</v>
      </c>
      <c r="G279" s="10" t="s">
        <v>23</v>
      </c>
      <c r="H279" s="11">
        <v>124844.28</v>
      </c>
      <c r="I279" s="65"/>
    </row>
    <row r="280" spans="2:9" ht="15.6" customHeight="1" x14ac:dyDescent="0.25">
      <c r="B280" s="58">
        <f t="shared" si="51"/>
        <v>49</v>
      </c>
      <c r="C280" s="60" t="s">
        <v>152</v>
      </c>
      <c r="D280" s="62">
        <v>45569</v>
      </c>
      <c r="E280" s="62">
        <v>45579</v>
      </c>
      <c r="F280" s="37">
        <v>2.3817599999999999</v>
      </c>
      <c r="G280" s="37">
        <v>2.29569</v>
      </c>
      <c r="H280" s="9" t="s">
        <v>15</v>
      </c>
      <c r="I280" s="68" t="s">
        <v>16</v>
      </c>
    </row>
    <row r="281" spans="2:9" ht="15.6" customHeight="1" thickBot="1" x14ac:dyDescent="0.3">
      <c r="B281" s="59"/>
      <c r="C281" s="66"/>
      <c r="D281" s="67"/>
      <c r="E281" s="67"/>
      <c r="F281" s="10">
        <v>39943.75</v>
      </c>
      <c r="G281" s="10">
        <v>59095.15</v>
      </c>
      <c r="H281" s="11" t="s">
        <v>22</v>
      </c>
      <c r="I281" s="69"/>
    </row>
    <row r="282" spans="2:9" ht="15.6" customHeight="1" x14ac:dyDescent="0.25">
      <c r="B282" s="58">
        <f t="shared" si="51"/>
        <v>50</v>
      </c>
      <c r="C282" s="60" t="s">
        <v>154</v>
      </c>
      <c r="D282" s="62">
        <v>45578</v>
      </c>
      <c r="E282" s="62">
        <v>45589</v>
      </c>
      <c r="F282" s="37">
        <v>2.1465999999999998</v>
      </c>
      <c r="G282" s="37">
        <v>2.0798999999999999</v>
      </c>
      <c r="H282" s="9" t="s">
        <v>15</v>
      </c>
      <c r="I282" s="68" t="s">
        <v>16</v>
      </c>
    </row>
    <row r="283" spans="2:9" ht="15.6" customHeight="1" thickBot="1" x14ac:dyDescent="0.3">
      <c r="B283" s="59"/>
      <c r="C283" s="66"/>
      <c r="D283" s="67"/>
      <c r="E283" s="67"/>
      <c r="F283" s="10">
        <v>49945.52</v>
      </c>
      <c r="G283" s="10">
        <v>49930.879999999997</v>
      </c>
      <c r="H283" s="11" t="s">
        <v>22</v>
      </c>
      <c r="I283" s="69"/>
    </row>
    <row r="284" spans="2:9" ht="15.6" customHeight="1" x14ac:dyDescent="0.25">
      <c r="B284" s="58">
        <f t="shared" si="51"/>
        <v>51</v>
      </c>
      <c r="C284" s="85" t="s">
        <v>155</v>
      </c>
      <c r="D284" s="86">
        <v>45579</v>
      </c>
      <c r="E284" s="86">
        <v>45590</v>
      </c>
      <c r="F284" s="54" t="s">
        <v>23</v>
      </c>
      <c r="G284" s="54" t="s">
        <v>23</v>
      </c>
      <c r="H284" s="55">
        <v>2.1959499999999998</v>
      </c>
      <c r="I284" s="64" t="s">
        <v>18</v>
      </c>
    </row>
    <row r="285" spans="2:9" ht="15.6" customHeight="1" thickBot="1" x14ac:dyDescent="0.3">
      <c r="B285" s="59"/>
      <c r="C285" s="66"/>
      <c r="D285" s="67"/>
      <c r="E285" s="67"/>
      <c r="F285" s="10" t="s">
        <v>23</v>
      </c>
      <c r="G285" s="10" t="s">
        <v>23</v>
      </c>
      <c r="H285" s="11">
        <v>115052.29</v>
      </c>
      <c r="I285" s="65"/>
    </row>
    <row r="286" spans="2:9" ht="15.6" customHeight="1" x14ac:dyDescent="0.25">
      <c r="B286" s="58">
        <f t="shared" si="51"/>
        <v>52</v>
      </c>
      <c r="C286" s="60" t="s">
        <v>79</v>
      </c>
      <c r="D286" s="62" t="s">
        <v>156</v>
      </c>
      <c r="E286" s="62">
        <v>45598</v>
      </c>
      <c r="F286" s="37">
        <v>2.10697</v>
      </c>
      <c r="G286" s="37">
        <v>2.02841</v>
      </c>
      <c r="H286" s="9" t="s">
        <v>15</v>
      </c>
      <c r="I286" s="68" t="s">
        <v>16</v>
      </c>
    </row>
    <row r="287" spans="2:9" ht="15.6" customHeight="1" thickBot="1" x14ac:dyDescent="0.3">
      <c r="B287" s="59"/>
      <c r="C287" s="66"/>
      <c r="D287" s="67"/>
      <c r="E287" s="67"/>
      <c r="F287" s="10">
        <v>50110.27</v>
      </c>
      <c r="G287" s="10">
        <v>80134.53</v>
      </c>
      <c r="H287" s="11" t="s">
        <v>22</v>
      </c>
      <c r="I287" s="69"/>
    </row>
    <row r="288" spans="2:9" ht="15.6" customHeight="1" x14ac:dyDescent="0.25">
      <c r="B288" s="58">
        <f t="shared" si="51"/>
        <v>53</v>
      </c>
      <c r="C288" s="60" t="s">
        <v>147</v>
      </c>
      <c r="D288" s="62">
        <v>45591</v>
      </c>
      <c r="E288" s="62">
        <v>45605</v>
      </c>
      <c r="F288" s="8" t="s">
        <v>23</v>
      </c>
      <c r="G288" s="8" t="s">
        <v>23</v>
      </c>
      <c r="H288" s="9">
        <v>2.2717999999999998</v>
      </c>
      <c r="I288" s="64" t="s">
        <v>18</v>
      </c>
    </row>
    <row r="289" spans="2:10" ht="15.6" customHeight="1" thickBot="1" x14ac:dyDescent="0.3">
      <c r="B289" s="59"/>
      <c r="C289" s="73"/>
      <c r="D289" s="72"/>
      <c r="E289" s="72"/>
      <c r="F289" s="20" t="s">
        <v>23</v>
      </c>
      <c r="G289" s="20" t="s">
        <v>23</v>
      </c>
      <c r="H289" s="48">
        <v>129822.76</v>
      </c>
      <c r="I289" s="65"/>
    </row>
    <row r="290" spans="2:10" ht="14.45" customHeight="1" x14ac:dyDescent="0.25">
      <c r="B290" s="13"/>
      <c r="C290" s="41"/>
      <c r="D290" s="46"/>
      <c r="E290" s="46"/>
      <c r="F290" s="12"/>
      <c r="G290" s="12"/>
      <c r="H290" s="12"/>
      <c r="I290" s="47"/>
    </row>
    <row r="291" spans="2:10" ht="14.25" customHeight="1" x14ac:dyDescent="0.2">
      <c r="C291" s="14"/>
      <c r="D291" s="15"/>
      <c r="E291" s="15"/>
      <c r="F291" s="16"/>
      <c r="G291" s="16"/>
      <c r="H291" s="16"/>
      <c r="I291" s="18"/>
    </row>
    <row r="292" spans="2:10" ht="15" customHeight="1" thickBot="1" x14ac:dyDescent="0.25">
      <c r="C292" s="14"/>
      <c r="D292" s="15"/>
      <c r="E292" s="15"/>
      <c r="F292" s="16"/>
      <c r="G292" s="16"/>
      <c r="H292" s="16"/>
      <c r="I292" s="18"/>
    </row>
    <row r="293" spans="2:10" ht="25.15" customHeight="1" thickBot="1" x14ac:dyDescent="0.35">
      <c r="B293" s="89" t="s">
        <v>32</v>
      </c>
      <c r="C293" s="90"/>
      <c r="D293" s="90"/>
      <c r="E293" s="90"/>
      <c r="F293" s="90"/>
      <c r="G293" s="90"/>
      <c r="H293" s="90"/>
      <c r="I293" s="91"/>
      <c r="J293" s="51"/>
    </row>
    <row r="294" spans="2:10" ht="14.25" customHeight="1" x14ac:dyDescent="0.2"/>
    <row r="295" spans="2:10" ht="14.25" customHeight="1" thickBot="1" x14ac:dyDescent="0.3">
      <c r="C295" s="3" t="s">
        <v>4</v>
      </c>
      <c r="D295" s="4"/>
      <c r="E295" s="4"/>
      <c r="F295" s="4"/>
      <c r="G295" s="22"/>
      <c r="H295" s="22"/>
      <c r="I295" s="23"/>
      <c r="J295" s="24"/>
    </row>
    <row r="296" spans="2:10" ht="14.25" customHeight="1" x14ac:dyDescent="0.2">
      <c r="C296" s="114" t="s">
        <v>21</v>
      </c>
      <c r="D296" s="115"/>
      <c r="E296" s="115"/>
      <c r="F296" s="115"/>
      <c r="G296" s="115"/>
      <c r="H296" s="115"/>
      <c r="I296" s="116"/>
      <c r="J296" s="52"/>
    </row>
    <row r="297" spans="2:10" ht="13.5" customHeight="1" thickBot="1" x14ac:dyDescent="0.25">
      <c r="C297" s="117"/>
      <c r="D297" s="118"/>
      <c r="E297" s="118"/>
      <c r="F297" s="118"/>
      <c r="G297" s="118"/>
      <c r="H297" s="118"/>
      <c r="I297" s="119"/>
      <c r="J297" s="52"/>
    </row>
    <row r="298" spans="2:10" x14ac:dyDescent="0.2">
      <c r="B298" s="58" t="s">
        <v>5</v>
      </c>
      <c r="C298" s="99" t="s">
        <v>6</v>
      </c>
      <c r="D298" s="70" t="s">
        <v>7</v>
      </c>
      <c r="E298" s="70" t="s">
        <v>8</v>
      </c>
      <c r="F298" s="21" t="s">
        <v>9</v>
      </c>
      <c r="G298" s="21" t="s">
        <v>10</v>
      </c>
      <c r="H298" s="21" t="s">
        <v>11</v>
      </c>
      <c r="I298" s="112" t="s">
        <v>12</v>
      </c>
      <c r="J298" s="123"/>
    </row>
    <row r="299" spans="2:10" ht="18.75" customHeight="1" thickBot="1" x14ac:dyDescent="0.25">
      <c r="B299" s="59"/>
      <c r="C299" s="100"/>
      <c r="D299" s="71"/>
      <c r="E299" s="71"/>
      <c r="F299" s="27" t="s">
        <v>13</v>
      </c>
      <c r="G299" s="27" t="s">
        <v>13</v>
      </c>
      <c r="H299" s="27" t="s">
        <v>13</v>
      </c>
      <c r="I299" s="113" t="s">
        <v>14</v>
      </c>
      <c r="J299" s="124"/>
    </row>
    <row r="300" spans="2:10" ht="15.75" x14ac:dyDescent="0.25">
      <c r="B300" s="58">
        <v>1</v>
      </c>
      <c r="C300" s="122" t="s">
        <v>83</v>
      </c>
      <c r="D300" s="127" t="s">
        <v>84</v>
      </c>
      <c r="E300" s="127">
        <v>45301</v>
      </c>
      <c r="F300" s="29">
        <v>1.919</v>
      </c>
      <c r="G300" s="29">
        <v>1.8988</v>
      </c>
      <c r="H300" s="8" t="s">
        <v>23</v>
      </c>
      <c r="I300" s="64" t="s">
        <v>16</v>
      </c>
      <c r="J300" s="108"/>
    </row>
    <row r="301" spans="2:10" ht="16.5" thickBot="1" x14ac:dyDescent="0.3">
      <c r="B301" s="59"/>
      <c r="C301" s="110"/>
      <c r="D301" s="109"/>
      <c r="E301" s="109"/>
      <c r="F301" s="28">
        <v>67574.100000000006</v>
      </c>
      <c r="G301" s="28">
        <v>70018.720000000001</v>
      </c>
      <c r="H301" s="10" t="s">
        <v>23</v>
      </c>
      <c r="I301" s="65"/>
      <c r="J301" s="109"/>
    </row>
    <row r="302" spans="2:10" ht="15.75" x14ac:dyDescent="0.25">
      <c r="B302" s="104">
        <f>(B300+1)</f>
        <v>2</v>
      </c>
      <c r="C302" s="106" t="s">
        <v>85</v>
      </c>
      <c r="D302" s="62">
        <v>45279</v>
      </c>
      <c r="E302" s="62">
        <v>45304</v>
      </c>
      <c r="F302" s="8" t="s">
        <v>23</v>
      </c>
      <c r="G302" s="8" t="s">
        <v>23</v>
      </c>
      <c r="H302" s="29">
        <v>2.1873999999999998</v>
      </c>
      <c r="I302" s="64" t="s">
        <v>86</v>
      </c>
      <c r="J302" s="108"/>
    </row>
    <row r="303" spans="2:10" ht="16.5" thickBot="1" x14ac:dyDescent="0.3">
      <c r="B303" s="105"/>
      <c r="C303" s="128"/>
      <c r="D303" s="109"/>
      <c r="E303" s="109"/>
      <c r="F303" s="10" t="s">
        <v>23</v>
      </c>
      <c r="G303" s="10" t="s">
        <v>23</v>
      </c>
      <c r="H303" s="28">
        <v>167030.49</v>
      </c>
      <c r="I303" s="65"/>
      <c r="J303" s="109"/>
    </row>
    <row r="304" spans="2:10" ht="15.75" x14ac:dyDescent="0.25">
      <c r="B304" s="58">
        <f t="shared" ref="B304" si="52">(B302+1)</f>
        <v>3</v>
      </c>
      <c r="C304" s="120" t="s">
        <v>87</v>
      </c>
      <c r="D304" s="62">
        <v>45288</v>
      </c>
      <c r="E304" s="62">
        <v>45307</v>
      </c>
      <c r="F304" s="8" t="s">
        <v>23</v>
      </c>
      <c r="G304" s="8" t="s">
        <v>23</v>
      </c>
      <c r="H304" s="29">
        <v>2.1873999999999998</v>
      </c>
      <c r="I304" s="64" t="s">
        <v>17</v>
      </c>
      <c r="J304" s="108"/>
    </row>
    <row r="305" spans="2:10" ht="16.5" thickBot="1" x14ac:dyDescent="0.3">
      <c r="B305" s="59"/>
      <c r="C305" s="121"/>
      <c r="D305" s="63"/>
      <c r="E305" s="63"/>
      <c r="F305" s="10" t="s">
        <v>23</v>
      </c>
      <c r="G305" s="10" t="s">
        <v>23</v>
      </c>
      <c r="H305" s="28">
        <v>92837.72</v>
      </c>
      <c r="I305" s="65"/>
      <c r="J305" s="109"/>
    </row>
    <row r="306" spans="2:10" ht="15.75" x14ac:dyDescent="0.25">
      <c r="B306" s="58">
        <f t="shared" ref="B306" si="53">(B304+1)</f>
        <v>4</v>
      </c>
      <c r="C306" s="120" t="s">
        <v>42</v>
      </c>
      <c r="D306" s="62">
        <v>45303</v>
      </c>
      <c r="E306" s="62">
        <v>45315</v>
      </c>
      <c r="F306" s="29">
        <v>1.9449000000000001</v>
      </c>
      <c r="G306" s="29">
        <v>1.9271</v>
      </c>
      <c r="H306" s="8" t="s">
        <v>23</v>
      </c>
      <c r="I306" s="64" t="s">
        <v>19</v>
      </c>
      <c r="J306" s="108"/>
    </row>
    <row r="307" spans="2:10" ht="16.5" thickBot="1" x14ac:dyDescent="0.3">
      <c r="B307" s="59"/>
      <c r="C307" s="121"/>
      <c r="D307" s="63"/>
      <c r="E307" s="63"/>
      <c r="F307" s="28">
        <v>73979.8</v>
      </c>
      <c r="G307" s="28">
        <v>64755.77</v>
      </c>
      <c r="H307" s="10" t="s">
        <v>23</v>
      </c>
      <c r="I307" s="65"/>
      <c r="J307" s="109"/>
    </row>
    <row r="308" spans="2:10" ht="15.75" x14ac:dyDescent="0.25">
      <c r="B308" s="58">
        <f t="shared" ref="B308" si="54">(B306+1)</f>
        <v>5</v>
      </c>
      <c r="C308" s="120" t="s">
        <v>89</v>
      </c>
      <c r="D308" s="62">
        <v>45319</v>
      </c>
      <c r="E308" s="62">
        <v>45331</v>
      </c>
      <c r="F308" s="8" t="s">
        <v>23</v>
      </c>
      <c r="G308" s="8" t="s">
        <v>23</v>
      </c>
      <c r="H308" s="29">
        <v>3.2440199999999999</v>
      </c>
      <c r="I308" s="64" t="s">
        <v>19</v>
      </c>
      <c r="J308" s="108"/>
    </row>
    <row r="309" spans="2:10" ht="16.5" thickBot="1" x14ac:dyDescent="0.3">
      <c r="B309" s="59"/>
      <c r="C309" s="121"/>
      <c r="D309" s="63"/>
      <c r="E309" s="63"/>
      <c r="F309" s="10" t="s">
        <v>23</v>
      </c>
      <c r="G309" s="10" t="s">
        <v>23</v>
      </c>
      <c r="H309" s="28">
        <v>90693.9</v>
      </c>
      <c r="I309" s="65"/>
      <c r="J309" s="109"/>
    </row>
    <row r="310" spans="2:10" ht="15.75" x14ac:dyDescent="0.25">
      <c r="B310" s="58">
        <f t="shared" ref="B310" si="55">(B308+1)</f>
        <v>6</v>
      </c>
      <c r="C310" s="120" t="s">
        <v>88</v>
      </c>
      <c r="D310" s="62">
        <v>45317</v>
      </c>
      <c r="E310" s="62">
        <v>45333</v>
      </c>
      <c r="F310" s="8" t="s">
        <v>23</v>
      </c>
      <c r="G310" s="8" t="s">
        <v>23</v>
      </c>
      <c r="H310" s="29">
        <v>2.8736000000000002</v>
      </c>
      <c r="I310" s="64" t="s">
        <v>19</v>
      </c>
      <c r="J310" s="108"/>
    </row>
    <row r="311" spans="2:10" ht="16.5" thickBot="1" x14ac:dyDescent="0.3">
      <c r="B311" s="59"/>
      <c r="C311" s="121"/>
      <c r="D311" s="63"/>
      <c r="E311" s="63"/>
      <c r="F311" s="10" t="s">
        <v>23</v>
      </c>
      <c r="G311" s="10" t="s">
        <v>23</v>
      </c>
      <c r="H311" s="28">
        <v>184926.52000000002</v>
      </c>
      <c r="I311" s="65"/>
      <c r="J311" s="109"/>
    </row>
    <row r="312" spans="2:10" ht="15.75" customHeight="1" x14ac:dyDescent="0.25">
      <c r="B312" s="58">
        <f t="shared" ref="B312:B320" si="56">(B310+1)</f>
        <v>7</v>
      </c>
      <c r="C312" s="120" t="s">
        <v>38</v>
      </c>
      <c r="D312" s="62">
        <v>45337</v>
      </c>
      <c r="E312" s="62">
        <v>45351</v>
      </c>
      <c r="F312" s="29">
        <v>2.1705999999999999</v>
      </c>
      <c r="G312" s="29">
        <v>2.1516000000000002</v>
      </c>
      <c r="H312" s="8" t="s">
        <v>23</v>
      </c>
      <c r="I312" s="64" t="s">
        <v>19</v>
      </c>
      <c r="J312" s="108"/>
    </row>
    <row r="313" spans="2:10" ht="16.5" thickBot="1" x14ac:dyDescent="0.3">
      <c r="B313" s="59"/>
      <c r="C313" s="121"/>
      <c r="D313" s="63"/>
      <c r="E313" s="63"/>
      <c r="F313" s="28">
        <v>41069.57</v>
      </c>
      <c r="G313" s="28">
        <v>67088.91</v>
      </c>
      <c r="H313" s="10" t="s">
        <v>23</v>
      </c>
      <c r="I313" s="65"/>
      <c r="J313" s="109"/>
    </row>
    <row r="314" spans="2:10" ht="15.75" x14ac:dyDescent="0.25">
      <c r="B314" s="58">
        <f t="shared" si="56"/>
        <v>8</v>
      </c>
      <c r="C314" s="120" t="s">
        <v>87</v>
      </c>
      <c r="D314" s="62">
        <v>45343</v>
      </c>
      <c r="E314" s="62">
        <v>45354</v>
      </c>
      <c r="F314" s="8" t="s">
        <v>23</v>
      </c>
      <c r="G314" s="8" t="s">
        <v>23</v>
      </c>
      <c r="H314" s="29">
        <v>2.8382000000000001</v>
      </c>
      <c r="I314" s="64" t="s">
        <v>19</v>
      </c>
      <c r="J314" s="108"/>
    </row>
    <row r="315" spans="2:10" ht="16.5" thickBot="1" x14ac:dyDescent="0.3">
      <c r="B315" s="59"/>
      <c r="C315" s="121"/>
      <c r="D315" s="63"/>
      <c r="E315" s="63"/>
      <c r="F315" s="10" t="s">
        <v>23</v>
      </c>
      <c r="G315" s="10" t="s">
        <v>23</v>
      </c>
      <c r="H315" s="28">
        <v>140000</v>
      </c>
      <c r="I315" s="65"/>
      <c r="J315" s="109"/>
    </row>
    <row r="316" spans="2:10" ht="15.75" customHeight="1" x14ac:dyDescent="0.25">
      <c r="B316" s="58">
        <f t="shared" si="56"/>
        <v>9</v>
      </c>
      <c r="C316" s="60" t="s">
        <v>90</v>
      </c>
      <c r="D316" s="62">
        <v>45360</v>
      </c>
      <c r="E316" s="62">
        <v>45371</v>
      </c>
      <c r="F316" s="29">
        <v>2.2965</v>
      </c>
      <c r="G316" s="29">
        <v>2.2726999999999999</v>
      </c>
      <c r="H316" s="8" t="s">
        <v>23</v>
      </c>
      <c r="I316" s="64" t="s">
        <v>19</v>
      </c>
      <c r="J316" s="108"/>
    </row>
    <row r="317" spans="2:10" ht="16.5" thickBot="1" x14ac:dyDescent="0.3">
      <c r="B317" s="59"/>
      <c r="C317" s="110"/>
      <c r="D317" s="109"/>
      <c r="E317" s="109"/>
      <c r="F317" s="30">
        <v>60038.3</v>
      </c>
      <c r="G317" s="30">
        <v>71919.839999999997</v>
      </c>
      <c r="H317" s="12" t="s">
        <v>23</v>
      </c>
      <c r="I317" s="65"/>
      <c r="J317" s="109"/>
    </row>
    <row r="318" spans="2:10" ht="15.75" x14ac:dyDescent="0.25">
      <c r="B318" s="104">
        <f t="shared" si="56"/>
        <v>10</v>
      </c>
      <c r="C318" s="106" t="s">
        <v>91</v>
      </c>
      <c r="D318" s="62">
        <v>45360</v>
      </c>
      <c r="E318" s="62">
        <v>45372</v>
      </c>
      <c r="F318" s="8" t="s">
        <v>23</v>
      </c>
      <c r="G318" s="8" t="s">
        <v>23</v>
      </c>
      <c r="H318" s="29">
        <v>2.8056999999999999</v>
      </c>
      <c r="I318" s="64" t="s">
        <v>19</v>
      </c>
      <c r="J318" s="108"/>
    </row>
    <row r="319" spans="2:10" ht="16.5" thickBot="1" x14ac:dyDescent="0.3">
      <c r="B319" s="105"/>
      <c r="C319" s="111"/>
      <c r="D319" s="63"/>
      <c r="E319" s="63"/>
      <c r="F319" s="10" t="s">
        <v>23</v>
      </c>
      <c r="G319" s="10" t="s">
        <v>23</v>
      </c>
      <c r="H319" s="28">
        <v>142920.95000000001</v>
      </c>
      <c r="I319" s="65"/>
      <c r="J319" s="109"/>
    </row>
    <row r="320" spans="2:10" ht="15.75" x14ac:dyDescent="0.25">
      <c r="B320" s="104">
        <f t="shared" si="56"/>
        <v>11</v>
      </c>
      <c r="C320" s="106" t="s">
        <v>92</v>
      </c>
      <c r="D320" s="62">
        <v>45360</v>
      </c>
      <c r="E320" s="62">
        <v>45377</v>
      </c>
      <c r="F320" s="8" t="s">
        <v>23</v>
      </c>
      <c r="G320" s="8" t="s">
        <v>23</v>
      </c>
      <c r="H320" s="29">
        <v>2.3723999999999998</v>
      </c>
      <c r="I320" s="64" t="s">
        <v>40</v>
      </c>
      <c r="J320" s="108"/>
    </row>
    <row r="321" spans="2:10" ht="16.5" thickBot="1" x14ac:dyDescent="0.3">
      <c r="B321" s="105"/>
      <c r="C321" s="111"/>
      <c r="D321" s="63"/>
      <c r="E321" s="63"/>
      <c r="F321" s="10" t="s">
        <v>23</v>
      </c>
      <c r="G321" s="10" t="s">
        <v>23</v>
      </c>
      <c r="H321" s="28">
        <v>105014.48</v>
      </c>
      <c r="I321" s="65"/>
      <c r="J321" s="109"/>
    </row>
    <row r="322" spans="2:10" ht="15" x14ac:dyDescent="0.25">
      <c r="B322" s="58">
        <f t="shared" ref="B322" si="57">(B320+1)</f>
        <v>12</v>
      </c>
      <c r="C322" s="60" t="s">
        <v>87</v>
      </c>
      <c r="D322" s="62">
        <v>45381</v>
      </c>
      <c r="E322" s="62">
        <v>45390</v>
      </c>
      <c r="F322" s="8" t="s">
        <v>23</v>
      </c>
      <c r="G322" s="8" t="s">
        <v>23</v>
      </c>
      <c r="H322" s="8">
        <v>2.7974999999999999</v>
      </c>
      <c r="I322" s="64" t="s">
        <v>17</v>
      </c>
      <c r="J322" s="108"/>
    </row>
    <row r="323" spans="2:10" ht="15.75" thickBot="1" x14ac:dyDescent="0.3">
      <c r="B323" s="59"/>
      <c r="C323" s="110"/>
      <c r="D323" s="109"/>
      <c r="E323" s="109"/>
      <c r="F323" s="12" t="s">
        <v>23</v>
      </c>
      <c r="G323" s="12" t="s">
        <v>23</v>
      </c>
      <c r="H323" s="12">
        <v>112705.56</v>
      </c>
      <c r="I323" s="65"/>
      <c r="J323" s="109"/>
    </row>
    <row r="324" spans="2:10" ht="15.75" x14ac:dyDescent="0.25">
      <c r="B324" s="58">
        <f t="shared" ref="B324:B326" si="58">(B322+1)</f>
        <v>13</v>
      </c>
      <c r="C324" s="60" t="s">
        <v>157</v>
      </c>
      <c r="D324" s="62">
        <v>45376</v>
      </c>
      <c r="E324" s="62">
        <v>45394</v>
      </c>
      <c r="F324" s="29">
        <v>2.4097</v>
      </c>
      <c r="G324" s="29">
        <v>2.3723999999999998</v>
      </c>
      <c r="H324" s="9" t="s">
        <v>23</v>
      </c>
      <c r="I324" s="64" t="s">
        <v>19</v>
      </c>
      <c r="J324" s="56"/>
    </row>
    <row r="325" spans="2:10" ht="16.5" thickBot="1" x14ac:dyDescent="0.3">
      <c r="B325" s="59"/>
      <c r="C325" s="61"/>
      <c r="D325" s="63"/>
      <c r="E325" s="63"/>
      <c r="F325" s="28">
        <v>51538.78</v>
      </c>
      <c r="G325" s="28">
        <v>88669.82</v>
      </c>
      <c r="H325" s="11" t="s">
        <v>23</v>
      </c>
      <c r="I325" s="65"/>
      <c r="J325" s="56"/>
    </row>
    <row r="326" spans="2:10" ht="15.75" x14ac:dyDescent="0.25">
      <c r="B326" s="58">
        <f t="shared" si="58"/>
        <v>14</v>
      </c>
      <c r="C326" s="60" t="s">
        <v>90</v>
      </c>
      <c r="D326" s="62">
        <v>45395</v>
      </c>
      <c r="E326" s="62">
        <v>45406</v>
      </c>
      <c r="F326" s="29">
        <v>2.4001000000000001</v>
      </c>
      <c r="G326" s="29">
        <v>2.3633999999999999</v>
      </c>
      <c r="H326" s="9" t="s">
        <v>23</v>
      </c>
      <c r="I326" s="64" t="s">
        <v>19</v>
      </c>
      <c r="J326" s="56"/>
    </row>
    <row r="327" spans="2:10" ht="16.5" thickBot="1" x14ac:dyDescent="0.3">
      <c r="B327" s="59"/>
      <c r="C327" s="61"/>
      <c r="D327" s="63"/>
      <c r="E327" s="63"/>
      <c r="F327" s="28">
        <v>69699.039999999994</v>
      </c>
      <c r="G327" s="28">
        <v>89743.27</v>
      </c>
      <c r="H327" s="11" t="s">
        <v>23</v>
      </c>
      <c r="I327" s="65"/>
      <c r="J327" s="56"/>
    </row>
    <row r="328" spans="2:10" ht="15" x14ac:dyDescent="0.25">
      <c r="B328" s="58">
        <f t="shared" ref="B328" si="59">(B326+1)</f>
        <v>15</v>
      </c>
      <c r="C328" s="60" t="s">
        <v>89</v>
      </c>
      <c r="D328" s="62">
        <v>45411</v>
      </c>
      <c r="E328" s="62">
        <v>45423</v>
      </c>
      <c r="F328" s="8" t="s">
        <v>23</v>
      </c>
      <c r="G328" s="8" t="s">
        <v>23</v>
      </c>
      <c r="H328" s="9">
        <v>2.6017999999999999</v>
      </c>
      <c r="I328" s="64" t="s">
        <v>19</v>
      </c>
      <c r="J328" s="56"/>
    </row>
    <row r="329" spans="2:10" ht="15.75" thickBot="1" x14ac:dyDescent="0.3">
      <c r="B329" s="59"/>
      <c r="C329" s="61"/>
      <c r="D329" s="63"/>
      <c r="E329" s="63"/>
      <c r="F329" s="10" t="s">
        <v>23</v>
      </c>
      <c r="G329" s="10" t="s">
        <v>23</v>
      </c>
      <c r="H329" s="11">
        <v>86597.96</v>
      </c>
      <c r="I329" s="65"/>
      <c r="J329" s="56"/>
    </row>
    <row r="330" spans="2:10" ht="15.75" x14ac:dyDescent="0.25">
      <c r="B330" s="58">
        <f t="shared" ref="B330" si="60">(B328+1)</f>
        <v>16</v>
      </c>
      <c r="C330" s="60" t="s">
        <v>158</v>
      </c>
      <c r="D330" s="62">
        <v>45412</v>
      </c>
      <c r="E330" s="62">
        <v>45424</v>
      </c>
      <c r="F330" s="29">
        <v>2.2795999999999998</v>
      </c>
      <c r="G330" s="29">
        <v>2.2338</v>
      </c>
      <c r="H330" s="9" t="s">
        <v>23</v>
      </c>
      <c r="I330" s="64" t="s">
        <v>19</v>
      </c>
      <c r="J330" s="56"/>
    </row>
    <row r="331" spans="2:10" ht="16.5" thickBot="1" x14ac:dyDescent="0.3">
      <c r="B331" s="59"/>
      <c r="C331" s="61"/>
      <c r="D331" s="63"/>
      <c r="E331" s="63"/>
      <c r="F331" s="28">
        <v>58121.36</v>
      </c>
      <c r="G331" s="28">
        <v>62709.15</v>
      </c>
      <c r="H331" s="11" t="s">
        <v>23</v>
      </c>
      <c r="I331" s="65"/>
      <c r="J331" s="56"/>
    </row>
    <row r="332" spans="2:10" ht="15" x14ac:dyDescent="0.25">
      <c r="B332" s="58">
        <f t="shared" ref="B332" si="61">(B330+1)</f>
        <v>17</v>
      </c>
      <c r="C332" s="60" t="s">
        <v>159</v>
      </c>
      <c r="D332" s="62">
        <v>45421</v>
      </c>
      <c r="E332" s="62">
        <v>45432</v>
      </c>
      <c r="F332" s="8" t="s">
        <v>23</v>
      </c>
      <c r="G332" s="8" t="s">
        <v>23</v>
      </c>
      <c r="H332" s="9">
        <v>2.5731000000000002</v>
      </c>
      <c r="I332" s="64" t="s">
        <v>17</v>
      </c>
      <c r="J332" s="56"/>
    </row>
    <row r="333" spans="2:10" ht="15.75" thickBot="1" x14ac:dyDescent="0.3">
      <c r="B333" s="59"/>
      <c r="C333" s="61"/>
      <c r="D333" s="63"/>
      <c r="E333" s="63"/>
      <c r="F333" s="10" t="s">
        <v>23</v>
      </c>
      <c r="G333" s="10" t="s">
        <v>23</v>
      </c>
      <c r="H333" s="11">
        <v>109897.7</v>
      </c>
      <c r="I333" s="65"/>
      <c r="J333" s="56"/>
    </row>
    <row r="334" spans="2:10" ht="15.75" x14ac:dyDescent="0.25">
      <c r="B334" s="58">
        <f t="shared" ref="B334" si="62">(B332+1)</f>
        <v>18</v>
      </c>
      <c r="C334" s="60" t="s">
        <v>62</v>
      </c>
      <c r="D334" s="62">
        <v>45426</v>
      </c>
      <c r="E334" s="62">
        <v>45438</v>
      </c>
      <c r="F334" s="29">
        <v>2.7756799999999999</v>
      </c>
      <c r="G334" s="29">
        <v>2.6556799999999998</v>
      </c>
      <c r="H334" s="9" t="s">
        <v>23</v>
      </c>
      <c r="I334" s="64" t="s">
        <v>19</v>
      </c>
      <c r="J334" s="56"/>
    </row>
    <row r="335" spans="2:10" ht="16.5" thickBot="1" x14ac:dyDescent="0.3">
      <c r="B335" s="59"/>
      <c r="C335" s="61"/>
      <c r="D335" s="63"/>
      <c r="E335" s="63"/>
      <c r="F335" s="28">
        <v>60006.75</v>
      </c>
      <c r="G335" s="28">
        <v>99875.61</v>
      </c>
      <c r="H335" s="11" t="s">
        <v>23</v>
      </c>
      <c r="I335" s="65"/>
      <c r="J335" s="56"/>
    </row>
    <row r="336" spans="2:10" ht="15" x14ac:dyDescent="0.25">
      <c r="B336" s="58">
        <f t="shared" ref="B336:B340" si="63">(B334+1)</f>
        <v>19</v>
      </c>
      <c r="C336" s="60" t="s">
        <v>157</v>
      </c>
      <c r="D336" s="62">
        <v>45437</v>
      </c>
      <c r="E336" s="62">
        <v>45449</v>
      </c>
      <c r="F336" s="8" t="s">
        <v>23</v>
      </c>
      <c r="G336" s="8" t="s">
        <v>23</v>
      </c>
      <c r="H336" s="9">
        <v>2.1278000000000001</v>
      </c>
      <c r="I336" s="64" t="s">
        <v>19</v>
      </c>
      <c r="J336" s="56"/>
    </row>
    <row r="337" spans="2:10" ht="15.75" thickBot="1" x14ac:dyDescent="0.3">
      <c r="B337" s="59"/>
      <c r="C337" s="61"/>
      <c r="D337" s="63"/>
      <c r="E337" s="63"/>
      <c r="F337" s="10" t="s">
        <v>23</v>
      </c>
      <c r="G337" s="10" t="s">
        <v>23</v>
      </c>
      <c r="H337" s="11">
        <v>115117</v>
      </c>
      <c r="I337" s="65"/>
      <c r="J337" s="56"/>
    </row>
    <row r="338" spans="2:10" ht="15" x14ac:dyDescent="0.25">
      <c r="B338" s="58">
        <f t="shared" si="63"/>
        <v>20</v>
      </c>
      <c r="C338" s="60" t="s">
        <v>160</v>
      </c>
      <c r="D338" s="62">
        <v>45436</v>
      </c>
      <c r="E338" s="62">
        <v>45452</v>
      </c>
      <c r="F338" s="8" t="s">
        <v>23</v>
      </c>
      <c r="G338" s="8" t="s">
        <v>23</v>
      </c>
      <c r="H338" s="9">
        <v>2.5388000000000002</v>
      </c>
      <c r="I338" s="64" t="s">
        <v>161</v>
      </c>
      <c r="J338" s="56"/>
    </row>
    <row r="339" spans="2:10" ht="15.75" thickBot="1" x14ac:dyDescent="0.3">
      <c r="B339" s="59"/>
      <c r="C339" s="61"/>
      <c r="D339" s="63"/>
      <c r="E339" s="63"/>
      <c r="F339" s="10" t="s">
        <v>23</v>
      </c>
      <c r="G339" s="10" t="s">
        <v>23</v>
      </c>
      <c r="H339" s="11">
        <v>81923.45</v>
      </c>
      <c r="I339" s="65"/>
      <c r="J339" s="56"/>
    </row>
    <row r="340" spans="2:10" ht="15" x14ac:dyDescent="0.25">
      <c r="B340" s="58">
        <f t="shared" si="63"/>
        <v>21</v>
      </c>
      <c r="C340" s="60" t="s">
        <v>162</v>
      </c>
      <c r="D340" s="62">
        <v>45444</v>
      </c>
      <c r="E340" s="62">
        <v>45455</v>
      </c>
      <c r="F340" s="8" t="s">
        <v>23</v>
      </c>
      <c r="G340" s="8" t="s">
        <v>23</v>
      </c>
      <c r="H340" s="9">
        <v>2.4584999999999999</v>
      </c>
      <c r="I340" s="64" t="s">
        <v>17</v>
      </c>
      <c r="J340" s="56"/>
    </row>
    <row r="341" spans="2:10" ht="15.75" thickBot="1" x14ac:dyDescent="0.3">
      <c r="B341" s="59"/>
      <c r="C341" s="61"/>
      <c r="D341" s="63"/>
      <c r="E341" s="63"/>
      <c r="F341" s="10" t="s">
        <v>23</v>
      </c>
      <c r="G341" s="10" t="s">
        <v>23</v>
      </c>
      <c r="H341" s="11">
        <v>52121.89</v>
      </c>
      <c r="I341" s="65"/>
      <c r="J341" s="56"/>
    </row>
    <row r="342" spans="2:10" ht="15.75" x14ac:dyDescent="0.25">
      <c r="B342" s="58">
        <f t="shared" ref="B342:B344" si="64">(B340+1)</f>
        <v>22</v>
      </c>
      <c r="C342" s="60" t="s">
        <v>163</v>
      </c>
      <c r="D342" s="62">
        <v>45449</v>
      </c>
      <c r="E342" s="62">
        <v>45463</v>
      </c>
      <c r="F342" s="29">
        <v>2.0741000000000001</v>
      </c>
      <c r="G342" s="29">
        <v>2.0339</v>
      </c>
      <c r="H342" s="9" t="s">
        <v>23</v>
      </c>
      <c r="I342" s="64" t="s">
        <v>19</v>
      </c>
      <c r="J342" s="56"/>
    </row>
    <row r="343" spans="2:10" ht="16.5" thickBot="1" x14ac:dyDescent="0.3">
      <c r="B343" s="59"/>
      <c r="C343" s="61"/>
      <c r="D343" s="63"/>
      <c r="E343" s="63"/>
      <c r="F343" s="28">
        <v>81816.31</v>
      </c>
      <c r="G343" s="28">
        <v>84099.13</v>
      </c>
      <c r="H343" s="11" t="s">
        <v>23</v>
      </c>
      <c r="I343" s="65"/>
      <c r="J343" s="56"/>
    </row>
    <row r="344" spans="2:10" ht="15.75" x14ac:dyDescent="0.25">
      <c r="B344" s="58">
        <f t="shared" si="64"/>
        <v>23</v>
      </c>
      <c r="C344" s="60" t="s">
        <v>164</v>
      </c>
      <c r="D344" s="62">
        <v>45467</v>
      </c>
      <c r="E344" s="62">
        <v>45477</v>
      </c>
      <c r="F344" s="29">
        <v>2.1598999999999999</v>
      </c>
      <c r="G344" s="29">
        <v>2.1246</v>
      </c>
      <c r="H344" s="9" t="s">
        <v>23</v>
      </c>
      <c r="I344" s="64" t="s">
        <v>19</v>
      </c>
      <c r="J344" s="56"/>
    </row>
    <row r="345" spans="2:10" ht="16.5" thickBot="1" x14ac:dyDescent="0.3">
      <c r="B345" s="59"/>
      <c r="C345" s="61"/>
      <c r="D345" s="63"/>
      <c r="E345" s="63"/>
      <c r="F345" s="28">
        <v>57996.4</v>
      </c>
      <c r="G345" s="28">
        <v>95688.43</v>
      </c>
      <c r="H345" s="11" t="s">
        <v>23</v>
      </c>
      <c r="I345" s="65"/>
      <c r="J345" s="56"/>
    </row>
    <row r="346" spans="2:10" ht="15" x14ac:dyDescent="0.25">
      <c r="B346" s="58">
        <f t="shared" ref="B346" si="65">(B344+1)</f>
        <v>24</v>
      </c>
      <c r="C346" s="60" t="s">
        <v>165</v>
      </c>
      <c r="D346" s="62">
        <v>45469</v>
      </c>
      <c r="E346" s="62">
        <v>45482</v>
      </c>
      <c r="F346" s="8" t="s">
        <v>23</v>
      </c>
      <c r="G346" s="8" t="s">
        <v>23</v>
      </c>
      <c r="H346" s="9">
        <v>2.2713000000000001</v>
      </c>
      <c r="I346" s="64" t="s">
        <v>19</v>
      </c>
      <c r="J346" s="56"/>
    </row>
    <row r="347" spans="2:10" ht="15.75" thickBot="1" x14ac:dyDescent="0.3">
      <c r="B347" s="59"/>
      <c r="C347" s="61"/>
      <c r="D347" s="63"/>
      <c r="E347" s="63"/>
      <c r="F347" s="10" t="s">
        <v>23</v>
      </c>
      <c r="G347" s="10" t="s">
        <v>23</v>
      </c>
      <c r="H347" s="11">
        <v>108841.33</v>
      </c>
      <c r="I347" s="65"/>
      <c r="J347" s="56"/>
    </row>
    <row r="348" spans="2:10" ht="15" x14ac:dyDescent="0.25">
      <c r="B348" s="58">
        <f>(B346+1)</f>
        <v>25</v>
      </c>
      <c r="C348" s="60" t="s">
        <v>162</v>
      </c>
      <c r="D348" s="62">
        <v>45487</v>
      </c>
      <c r="E348" s="62">
        <v>45500</v>
      </c>
      <c r="F348" s="8" t="s">
        <v>23</v>
      </c>
      <c r="G348" s="8" t="s">
        <v>23</v>
      </c>
      <c r="H348" s="9">
        <v>2.1623000000000001</v>
      </c>
      <c r="I348" s="64" t="s">
        <v>17</v>
      </c>
      <c r="J348" s="56"/>
    </row>
    <row r="349" spans="2:10" ht="15.75" thickBot="1" x14ac:dyDescent="0.3">
      <c r="B349" s="59"/>
      <c r="C349" s="61"/>
      <c r="D349" s="63"/>
      <c r="E349" s="63"/>
      <c r="F349" s="10" t="s">
        <v>23</v>
      </c>
      <c r="G349" s="10" t="s">
        <v>23</v>
      </c>
      <c r="H349" s="11">
        <v>130012.86</v>
      </c>
      <c r="I349" s="65"/>
      <c r="J349" s="56"/>
    </row>
    <row r="350" spans="2:10" ht="15.75" x14ac:dyDescent="0.25">
      <c r="B350" s="58">
        <f t="shared" ref="B350" si="66">(B348+1)</f>
        <v>26</v>
      </c>
      <c r="C350" s="60" t="s">
        <v>167</v>
      </c>
      <c r="D350" s="62">
        <v>45495</v>
      </c>
      <c r="E350" s="62">
        <v>45504</v>
      </c>
      <c r="F350" s="29">
        <v>2.1768999999999998</v>
      </c>
      <c r="G350" s="29">
        <v>2.1412</v>
      </c>
      <c r="H350" s="9" t="s">
        <v>23</v>
      </c>
      <c r="I350" s="64" t="s">
        <v>19</v>
      </c>
      <c r="J350" s="56"/>
    </row>
    <row r="351" spans="2:10" ht="16.5" thickBot="1" x14ac:dyDescent="0.3">
      <c r="B351" s="59"/>
      <c r="C351" s="61"/>
      <c r="D351" s="63"/>
      <c r="E351" s="63"/>
      <c r="F351" s="28">
        <v>49807.32</v>
      </c>
      <c r="G351" s="28">
        <v>69905.509999999995</v>
      </c>
      <c r="H351" s="11" t="s">
        <v>23</v>
      </c>
      <c r="I351" s="65"/>
      <c r="J351" s="56"/>
    </row>
    <row r="352" spans="2:10" ht="15.75" x14ac:dyDescent="0.25">
      <c r="B352" s="58">
        <f t="shared" ref="B352" si="67">(B350+1)</f>
        <v>27</v>
      </c>
      <c r="C352" s="60" t="s">
        <v>165</v>
      </c>
      <c r="D352" s="62">
        <v>45503</v>
      </c>
      <c r="E352" s="62">
        <v>45513</v>
      </c>
      <c r="F352" s="29">
        <v>2.7467000000000001</v>
      </c>
      <c r="G352" s="29">
        <v>2.6267</v>
      </c>
      <c r="H352" s="9" t="s">
        <v>23</v>
      </c>
      <c r="I352" s="64" t="s">
        <v>16</v>
      </c>
      <c r="J352" s="56"/>
    </row>
    <row r="353" spans="2:10" ht="16.5" thickBot="1" x14ac:dyDescent="0.3">
      <c r="B353" s="59"/>
      <c r="C353" s="61"/>
      <c r="D353" s="63"/>
      <c r="E353" s="63"/>
      <c r="F353" s="28">
        <v>90083.13</v>
      </c>
      <c r="G353" s="28">
        <v>81896.88</v>
      </c>
      <c r="H353" s="11" t="s">
        <v>23</v>
      </c>
      <c r="I353" s="65"/>
      <c r="J353" s="56"/>
    </row>
    <row r="354" spans="2:10" ht="15" x14ac:dyDescent="0.25">
      <c r="B354" s="58">
        <f t="shared" ref="B354" si="68">(B352+1)</f>
        <v>28</v>
      </c>
      <c r="C354" s="60" t="s">
        <v>166</v>
      </c>
      <c r="D354" s="62">
        <v>45499</v>
      </c>
      <c r="E354" s="62">
        <v>45514</v>
      </c>
      <c r="F354" s="8" t="s">
        <v>23</v>
      </c>
      <c r="G354" s="8" t="s">
        <v>23</v>
      </c>
      <c r="H354" s="9">
        <v>2.44902</v>
      </c>
      <c r="I354" s="64" t="s">
        <v>17</v>
      </c>
      <c r="J354" s="56"/>
    </row>
    <row r="355" spans="2:10" ht="15.75" thickBot="1" x14ac:dyDescent="0.3">
      <c r="B355" s="59"/>
      <c r="C355" s="61"/>
      <c r="D355" s="63"/>
      <c r="E355" s="63"/>
      <c r="F355" s="10" t="s">
        <v>23</v>
      </c>
      <c r="G355" s="10" t="s">
        <v>23</v>
      </c>
      <c r="H355" s="11">
        <v>155963.79</v>
      </c>
      <c r="I355" s="65"/>
      <c r="J355" s="56"/>
    </row>
    <row r="356" spans="2:10" ht="15" x14ac:dyDescent="0.25">
      <c r="B356" s="58">
        <f t="shared" ref="B356" si="69">(B354+1)</f>
        <v>29</v>
      </c>
      <c r="C356" s="60" t="s">
        <v>167</v>
      </c>
      <c r="D356" s="62">
        <v>45529</v>
      </c>
      <c r="E356" s="62">
        <v>45539</v>
      </c>
      <c r="F356" s="8" t="s">
        <v>23</v>
      </c>
      <c r="G356" s="8" t="s">
        <v>23</v>
      </c>
      <c r="H356" s="9">
        <v>2.0112999999999999</v>
      </c>
      <c r="I356" s="64" t="s">
        <v>19</v>
      </c>
      <c r="J356" s="56"/>
    </row>
    <row r="357" spans="2:10" ht="15.75" thickBot="1" x14ac:dyDescent="0.3">
      <c r="B357" s="59"/>
      <c r="C357" s="61"/>
      <c r="D357" s="63"/>
      <c r="E357" s="63"/>
      <c r="F357" s="10" t="s">
        <v>23</v>
      </c>
      <c r="G357" s="10" t="s">
        <v>23</v>
      </c>
      <c r="H357" s="11">
        <v>134280</v>
      </c>
      <c r="I357" s="65"/>
      <c r="J357" s="56"/>
    </row>
    <row r="358" spans="2:10" ht="15.75" x14ac:dyDescent="0.25">
      <c r="B358" s="58">
        <f t="shared" ref="B358" si="70">(B356+1)</f>
        <v>30</v>
      </c>
      <c r="C358" s="60" t="s">
        <v>168</v>
      </c>
      <c r="D358" s="62">
        <v>45518</v>
      </c>
      <c r="E358" s="62">
        <v>45529</v>
      </c>
      <c r="F358" s="29">
        <v>2.1154000000000002</v>
      </c>
      <c r="G358" s="29">
        <v>2.0794999999999999</v>
      </c>
      <c r="H358" s="9" t="s">
        <v>23</v>
      </c>
      <c r="I358" s="64" t="s">
        <v>19</v>
      </c>
      <c r="J358" s="56"/>
    </row>
    <row r="359" spans="2:10" ht="16.5" thickBot="1" x14ac:dyDescent="0.3">
      <c r="B359" s="59"/>
      <c r="C359" s="61"/>
      <c r="D359" s="63"/>
      <c r="E359" s="63"/>
      <c r="F359" s="28">
        <v>60096.59</v>
      </c>
      <c r="G359" s="28">
        <v>81456.31</v>
      </c>
      <c r="H359" s="11" t="s">
        <v>23</v>
      </c>
      <c r="I359" s="65"/>
      <c r="J359" s="56"/>
    </row>
    <row r="360" spans="2:10" ht="15.75" x14ac:dyDescent="0.25">
      <c r="B360" s="58">
        <f t="shared" ref="B360" si="71">(B358+1)</f>
        <v>31</v>
      </c>
      <c r="C360" s="60" t="s">
        <v>169</v>
      </c>
      <c r="D360" s="62">
        <v>45538</v>
      </c>
      <c r="E360" s="62">
        <v>45548</v>
      </c>
      <c r="F360" s="29">
        <v>1.8113999999999999</v>
      </c>
      <c r="G360" s="29">
        <v>1.7778</v>
      </c>
      <c r="H360" s="9" t="s">
        <v>23</v>
      </c>
      <c r="I360" s="64" t="s">
        <v>19</v>
      </c>
      <c r="J360" s="56"/>
    </row>
    <row r="361" spans="2:10" ht="16.5" thickBot="1" x14ac:dyDescent="0.3">
      <c r="B361" s="59"/>
      <c r="C361" s="61"/>
      <c r="D361" s="63"/>
      <c r="E361" s="63"/>
      <c r="F361" s="28">
        <v>44937.19</v>
      </c>
      <c r="G361" s="28">
        <v>90093.96</v>
      </c>
      <c r="H361" s="11" t="s">
        <v>23</v>
      </c>
      <c r="I361" s="65"/>
      <c r="J361" s="56"/>
    </row>
    <row r="362" spans="2:10" ht="15" x14ac:dyDescent="0.25">
      <c r="B362" s="58">
        <f t="shared" ref="B362" si="72">(B360+1)</f>
        <v>32</v>
      </c>
      <c r="C362" s="60" t="s">
        <v>166</v>
      </c>
      <c r="D362" s="62">
        <v>45541</v>
      </c>
      <c r="E362" s="62">
        <v>45552</v>
      </c>
      <c r="F362" s="8" t="s">
        <v>23</v>
      </c>
      <c r="G362" s="8" t="s">
        <v>23</v>
      </c>
      <c r="H362" s="9">
        <v>2.2683</v>
      </c>
      <c r="I362" s="64" t="s">
        <v>17</v>
      </c>
      <c r="J362" s="56"/>
    </row>
    <row r="363" spans="2:10" ht="15.75" thickBot="1" x14ac:dyDescent="0.3">
      <c r="B363" s="59"/>
      <c r="C363" s="61"/>
      <c r="D363" s="63"/>
      <c r="E363" s="63"/>
      <c r="F363" s="10" t="s">
        <v>23</v>
      </c>
      <c r="G363" s="10" t="s">
        <v>23</v>
      </c>
      <c r="H363" s="11">
        <v>149959.5</v>
      </c>
      <c r="I363" s="65"/>
      <c r="J363" s="56"/>
    </row>
    <row r="364" spans="2:10" ht="15.75" x14ac:dyDescent="0.25">
      <c r="B364" s="58">
        <f t="shared" ref="B364" si="73">(B362+1)</f>
        <v>33</v>
      </c>
      <c r="C364" s="60" t="s">
        <v>170</v>
      </c>
      <c r="D364" s="62">
        <v>45535</v>
      </c>
      <c r="E364" s="62">
        <v>45562</v>
      </c>
      <c r="F364" s="29">
        <v>2.4296000000000002</v>
      </c>
      <c r="G364" s="29">
        <v>2.3096000000000001</v>
      </c>
      <c r="H364" s="9" t="s">
        <v>23</v>
      </c>
      <c r="I364" s="64" t="s">
        <v>171</v>
      </c>
      <c r="J364" s="57"/>
    </row>
    <row r="365" spans="2:10" ht="16.5" thickBot="1" x14ac:dyDescent="0.3">
      <c r="B365" s="59"/>
      <c r="C365" s="61"/>
      <c r="D365" s="63"/>
      <c r="E365" s="63"/>
      <c r="F365" s="28">
        <v>17449.79</v>
      </c>
      <c r="G365" s="28">
        <v>172919.67</v>
      </c>
      <c r="H365" s="11" t="s">
        <v>23</v>
      </c>
      <c r="I365" s="65"/>
      <c r="J365" s="57"/>
    </row>
    <row r="366" spans="2:10" ht="15.75" x14ac:dyDescent="0.25">
      <c r="B366" s="58">
        <f t="shared" ref="B366" si="74">(B364+1)</f>
        <v>34</v>
      </c>
      <c r="C366" s="60" t="s">
        <v>160</v>
      </c>
      <c r="D366" s="62">
        <v>45556</v>
      </c>
      <c r="E366" s="62">
        <v>45569</v>
      </c>
      <c r="F366" s="29">
        <v>1.8454999999999999</v>
      </c>
      <c r="G366" s="8" t="s">
        <v>23</v>
      </c>
      <c r="H366" s="9" t="s">
        <v>23</v>
      </c>
      <c r="I366" s="64" t="s">
        <v>19</v>
      </c>
      <c r="J366" s="57"/>
    </row>
    <row r="367" spans="2:10" ht="16.5" thickBot="1" x14ac:dyDescent="0.3">
      <c r="B367" s="59"/>
      <c r="C367" s="61"/>
      <c r="D367" s="63"/>
      <c r="E367" s="63"/>
      <c r="F367" s="28">
        <v>90106.53</v>
      </c>
      <c r="G367" s="10" t="s">
        <v>23</v>
      </c>
      <c r="H367" s="11" t="s">
        <v>23</v>
      </c>
      <c r="I367" s="65"/>
      <c r="J367" s="57"/>
    </row>
    <row r="368" spans="2:10" ht="15" x14ac:dyDescent="0.25">
      <c r="B368" s="58">
        <f t="shared" ref="B368" si="75">(B366+1)</f>
        <v>35</v>
      </c>
      <c r="C368" s="60" t="s">
        <v>167</v>
      </c>
      <c r="D368" s="62">
        <v>45560</v>
      </c>
      <c r="E368" s="62">
        <v>45572</v>
      </c>
      <c r="F368" s="8" t="s">
        <v>23</v>
      </c>
      <c r="G368" s="8" t="s">
        <v>23</v>
      </c>
      <c r="H368" s="9">
        <v>2.3338999999999999</v>
      </c>
      <c r="I368" s="64" t="s">
        <v>19</v>
      </c>
      <c r="J368" s="57"/>
    </row>
    <row r="369" spans="2:10" ht="15.75" thickBot="1" x14ac:dyDescent="0.3">
      <c r="B369" s="59"/>
      <c r="C369" s="61"/>
      <c r="D369" s="63"/>
      <c r="E369" s="63"/>
      <c r="F369" s="10" t="s">
        <v>23</v>
      </c>
      <c r="G369" s="10" t="s">
        <v>23</v>
      </c>
      <c r="H369" s="11">
        <v>144661.64000000001</v>
      </c>
      <c r="I369" s="65"/>
      <c r="J369" s="57"/>
    </row>
    <row r="370" spans="2:10" ht="15" x14ac:dyDescent="0.25">
      <c r="B370" s="58">
        <f t="shared" ref="B370" si="76">(B368+1)</f>
        <v>36</v>
      </c>
      <c r="C370" s="60" t="s">
        <v>173</v>
      </c>
      <c r="D370" s="62">
        <v>45555</v>
      </c>
      <c r="E370" s="62">
        <v>45583</v>
      </c>
      <c r="F370" s="8" t="s">
        <v>23</v>
      </c>
      <c r="G370" s="8" t="s">
        <v>23</v>
      </c>
      <c r="H370" s="9">
        <v>1.9927999999999999</v>
      </c>
      <c r="I370" s="64" t="s">
        <v>172</v>
      </c>
      <c r="J370" s="57"/>
    </row>
    <row r="371" spans="2:10" ht="15.75" thickBot="1" x14ac:dyDescent="0.3">
      <c r="B371" s="59"/>
      <c r="C371" s="61"/>
      <c r="D371" s="63"/>
      <c r="E371" s="63"/>
      <c r="F371" s="10" t="s">
        <v>23</v>
      </c>
      <c r="G371" s="10" t="s">
        <v>23</v>
      </c>
      <c r="H371" s="11">
        <v>79809.240000000005</v>
      </c>
      <c r="I371" s="65"/>
      <c r="J371" s="57"/>
    </row>
    <row r="372" spans="2:10" ht="15.75" x14ac:dyDescent="0.25">
      <c r="B372" s="58">
        <f t="shared" ref="B372" si="77">(B370+1)</f>
        <v>37</v>
      </c>
      <c r="C372" s="60" t="s">
        <v>174</v>
      </c>
      <c r="D372" s="62">
        <v>45579</v>
      </c>
      <c r="E372" s="62">
        <v>45589</v>
      </c>
      <c r="F372" s="29">
        <v>1.8566</v>
      </c>
      <c r="G372" s="29">
        <v>1.8211999999999999</v>
      </c>
      <c r="H372" s="9" t="s">
        <v>23</v>
      </c>
      <c r="I372" s="64" t="s">
        <v>19</v>
      </c>
      <c r="J372" s="57"/>
    </row>
    <row r="373" spans="2:10" ht="16.5" thickBot="1" x14ac:dyDescent="0.3">
      <c r="B373" s="59"/>
      <c r="C373" s="61"/>
      <c r="D373" s="63"/>
      <c r="E373" s="63"/>
      <c r="F373" s="28">
        <v>64997.62</v>
      </c>
      <c r="G373" s="28">
        <v>50008.76</v>
      </c>
      <c r="H373" s="11" t="s">
        <v>23</v>
      </c>
      <c r="I373" s="65"/>
      <c r="J373" s="57"/>
    </row>
    <row r="374" spans="2:10" ht="15" x14ac:dyDescent="0.25">
      <c r="B374" s="58">
        <f t="shared" ref="B374" si="78">(B372+1)</f>
        <v>38</v>
      </c>
      <c r="C374" s="60" t="s">
        <v>175</v>
      </c>
      <c r="D374" s="62">
        <v>45598</v>
      </c>
      <c r="E374" s="62">
        <v>45610</v>
      </c>
      <c r="F374" s="8" t="s">
        <v>23</v>
      </c>
      <c r="G374" s="8" t="s">
        <v>23</v>
      </c>
      <c r="H374" s="9">
        <v>1.9662999999999999</v>
      </c>
      <c r="I374" s="64" t="s">
        <v>17</v>
      </c>
      <c r="J374" s="57"/>
    </row>
    <row r="375" spans="2:10" ht="15.75" thickBot="1" x14ac:dyDescent="0.3">
      <c r="B375" s="59"/>
      <c r="C375" s="61"/>
      <c r="D375" s="63"/>
      <c r="E375" s="63"/>
      <c r="F375" s="10" t="s">
        <v>23</v>
      </c>
      <c r="G375" s="10" t="s">
        <v>23</v>
      </c>
      <c r="H375" s="11">
        <v>65861.56</v>
      </c>
      <c r="I375" s="65"/>
      <c r="J375" s="57"/>
    </row>
    <row r="376" spans="2:10" ht="15.75" x14ac:dyDescent="0.25">
      <c r="B376" s="58">
        <f t="shared" ref="B376" si="79">(B374+1)</f>
        <v>39</v>
      </c>
      <c r="C376" s="60" t="s">
        <v>176</v>
      </c>
      <c r="D376" s="62">
        <v>45593</v>
      </c>
      <c r="E376" s="62">
        <v>45611</v>
      </c>
      <c r="F376" s="29">
        <v>1.7708999999999999</v>
      </c>
      <c r="G376" s="29">
        <v>1.7381</v>
      </c>
      <c r="H376" s="9" t="s">
        <v>23</v>
      </c>
      <c r="I376" s="64" t="s">
        <v>19</v>
      </c>
      <c r="J376" s="57"/>
    </row>
    <row r="377" spans="2:10" ht="16.5" thickBot="1" x14ac:dyDescent="0.3">
      <c r="B377" s="59"/>
      <c r="C377" s="61"/>
      <c r="D377" s="63"/>
      <c r="E377" s="63"/>
      <c r="F377" s="28">
        <v>60172.36</v>
      </c>
      <c r="G377" s="28">
        <v>57918.65</v>
      </c>
      <c r="H377" s="11" t="s">
        <v>23</v>
      </c>
      <c r="I377" s="65"/>
      <c r="J377" s="57"/>
    </row>
    <row r="378" spans="2:10" ht="15" x14ac:dyDescent="0.25">
      <c r="B378" s="58">
        <f t="shared" ref="B378" si="80">(B376+1)</f>
        <v>40</v>
      </c>
      <c r="C378" s="60" t="s">
        <v>177</v>
      </c>
      <c r="D378" s="62">
        <v>45606</v>
      </c>
      <c r="E378" s="62">
        <v>45617</v>
      </c>
      <c r="F378" s="8" t="s">
        <v>23</v>
      </c>
      <c r="G378" s="8" t="s">
        <v>23</v>
      </c>
      <c r="H378" s="9">
        <v>1.9186000000000001</v>
      </c>
      <c r="I378" s="64" t="s">
        <v>19</v>
      </c>
      <c r="J378" s="57"/>
    </row>
    <row r="379" spans="2:10" ht="15.75" thickBot="1" x14ac:dyDescent="0.3">
      <c r="B379" s="59"/>
      <c r="C379" s="135"/>
      <c r="D379" s="136"/>
      <c r="E379" s="136"/>
      <c r="F379" s="20" t="s">
        <v>23</v>
      </c>
      <c r="G379" s="20" t="s">
        <v>23</v>
      </c>
      <c r="H379" s="48">
        <v>99977.69</v>
      </c>
      <c r="I379" s="65"/>
      <c r="J379" s="57"/>
    </row>
    <row r="380" spans="2:10" ht="15" x14ac:dyDescent="0.25">
      <c r="B380" s="13"/>
      <c r="C380" s="44"/>
      <c r="D380" s="56"/>
      <c r="E380" s="56"/>
      <c r="F380" s="12"/>
      <c r="G380" s="12"/>
      <c r="H380" s="12"/>
      <c r="I380" s="56"/>
      <c r="J380" s="56"/>
    </row>
    <row r="381" spans="2:10" ht="15.75" x14ac:dyDescent="0.25">
      <c r="B381" s="13"/>
      <c r="C381" s="44"/>
      <c r="D381" s="45"/>
      <c r="E381" s="45"/>
      <c r="F381" s="30"/>
      <c r="G381" s="12"/>
      <c r="H381" s="12"/>
      <c r="I381" s="12"/>
      <c r="J381" s="45"/>
    </row>
    <row r="382" spans="2:10" ht="15.75" x14ac:dyDescent="0.25">
      <c r="B382" s="13"/>
      <c r="C382" s="44"/>
      <c r="D382" s="43"/>
      <c r="E382" s="43"/>
      <c r="F382" s="30"/>
      <c r="G382" s="30"/>
      <c r="H382" s="12"/>
      <c r="I382" s="12"/>
      <c r="J382" s="43"/>
    </row>
    <row r="384" spans="2:10" ht="13.5" thickBot="1" x14ac:dyDescent="0.25"/>
    <row r="385" spans="2:9" ht="12.75" customHeight="1" x14ac:dyDescent="0.2">
      <c r="B385" s="76" t="s">
        <v>34</v>
      </c>
      <c r="C385" s="77"/>
      <c r="D385" s="77"/>
      <c r="E385" s="77"/>
      <c r="F385" s="77"/>
      <c r="G385" s="78"/>
      <c r="H385" s="31"/>
      <c r="I385" s="31"/>
    </row>
    <row r="386" spans="2:9" ht="13.5" customHeight="1" thickBot="1" x14ac:dyDescent="0.25">
      <c r="B386" s="79"/>
      <c r="C386" s="80"/>
      <c r="D386" s="80"/>
      <c r="E386" s="80"/>
      <c r="F386" s="80"/>
      <c r="G386" s="81"/>
      <c r="H386" s="31"/>
      <c r="I386" s="31"/>
    </row>
    <row r="387" spans="2:9" ht="13.5" customHeight="1" x14ac:dyDescent="0.2">
      <c r="B387" s="36"/>
      <c r="C387" s="36"/>
      <c r="D387" s="36"/>
      <c r="E387" s="36"/>
      <c r="F387" s="36"/>
      <c r="G387" s="36"/>
      <c r="H387" s="31"/>
      <c r="I387" s="31"/>
    </row>
    <row r="388" spans="2:9" ht="18.75" customHeight="1" thickBot="1" x14ac:dyDescent="0.3">
      <c r="B388" s="36"/>
      <c r="C388" s="3" t="s">
        <v>25</v>
      </c>
      <c r="D388" s="4"/>
      <c r="E388" s="4"/>
      <c r="F388" s="4"/>
      <c r="G388" s="22"/>
      <c r="H388" s="31"/>
      <c r="I388" s="31"/>
    </row>
    <row r="389" spans="2:9" x14ac:dyDescent="0.2">
      <c r="B389" s="58" t="s">
        <v>5</v>
      </c>
      <c r="C389" s="99" t="s">
        <v>6</v>
      </c>
      <c r="D389" s="70" t="s">
        <v>7</v>
      </c>
      <c r="E389" s="70" t="s">
        <v>8</v>
      </c>
      <c r="F389" s="125" t="s">
        <v>26</v>
      </c>
      <c r="G389" s="101" t="s">
        <v>12</v>
      </c>
      <c r="H389" s="32"/>
      <c r="I389" s="74"/>
    </row>
    <row r="390" spans="2:9" ht="13.5" thickBot="1" x14ac:dyDescent="0.25">
      <c r="B390" s="59"/>
      <c r="C390" s="100"/>
      <c r="D390" s="71"/>
      <c r="E390" s="71"/>
      <c r="F390" s="126"/>
      <c r="G390" s="102" t="s">
        <v>14</v>
      </c>
      <c r="H390" s="33"/>
      <c r="I390" s="75"/>
    </row>
    <row r="391" spans="2:9" ht="15" x14ac:dyDescent="0.25">
      <c r="B391" s="58">
        <v>1</v>
      </c>
      <c r="C391" s="60" t="s">
        <v>24</v>
      </c>
      <c r="D391" s="62">
        <v>45298</v>
      </c>
      <c r="E391" s="62">
        <v>45309</v>
      </c>
      <c r="F391" s="8">
        <v>1.05</v>
      </c>
      <c r="G391" s="82" t="s">
        <v>19</v>
      </c>
      <c r="H391" s="34"/>
      <c r="I391" s="83"/>
    </row>
    <row r="392" spans="2:9" ht="15.75" thickBot="1" x14ac:dyDescent="0.3">
      <c r="B392" s="59"/>
      <c r="C392" s="73"/>
      <c r="D392" s="72"/>
      <c r="E392" s="72"/>
      <c r="F392" s="20">
        <v>413223.04761904763</v>
      </c>
      <c r="G392" s="65"/>
      <c r="H392" s="35"/>
      <c r="I392" s="84"/>
    </row>
    <row r="393" spans="2:9" ht="15" x14ac:dyDescent="0.25">
      <c r="B393" s="58">
        <v>2</v>
      </c>
      <c r="C393" s="60" t="s">
        <v>30</v>
      </c>
      <c r="D393" s="62">
        <v>45273</v>
      </c>
      <c r="E393" s="62">
        <v>45325</v>
      </c>
      <c r="F393" s="37">
        <v>1.05</v>
      </c>
      <c r="G393" s="82" t="s">
        <v>19</v>
      </c>
      <c r="H393" s="34"/>
      <c r="I393" s="83"/>
    </row>
    <row r="394" spans="2:9" ht="15.75" thickBot="1" x14ac:dyDescent="0.3">
      <c r="B394" s="59"/>
      <c r="C394" s="73"/>
      <c r="D394" s="72"/>
      <c r="E394" s="72"/>
      <c r="F394" s="42">
        <v>200701.03190476191</v>
      </c>
      <c r="G394" s="65"/>
      <c r="H394" s="35"/>
      <c r="I394" s="84"/>
    </row>
    <row r="395" spans="2:9" ht="15" x14ac:dyDescent="0.25">
      <c r="B395" s="58">
        <v>3</v>
      </c>
      <c r="C395" s="60" t="s">
        <v>24</v>
      </c>
      <c r="D395" s="62">
        <v>45329</v>
      </c>
      <c r="E395" s="62">
        <v>45341</v>
      </c>
      <c r="F395" s="37">
        <v>1.2</v>
      </c>
      <c r="G395" s="82" t="s">
        <v>19</v>
      </c>
      <c r="H395" s="34"/>
      <c r="I395" s="83"/>
    </row>
    <row r="396" spans="2:9" ht="15.75" thickBot="1" x14ac:dyDescent="0.3">
      <c r="B396" s="59"/>
      <c r="C396" s="73"/>
      <c r="D396" s="72"/>
      <c r="E396" s="72"/>
      <c r="F396" s="42">
        <v>412282</v>
      </c>
      <c r="G396" s="65"/>
      <c r="H396" s="35"/>
      <c r="I396" s="84"/>
    </row>
    <row r="397" spans="2:9" ht="15" x14ac:dyDescent="0.25">
      <c r="B397" s="58">
        <v>4</v>
      </c>
      <c r="C397" s="60" t="s">
        <v>93</v>
      </c>
      <c r="D397" s="62">
        <v>45345</v>
      </c>
      <c r="E397" s="62">
        <v>45364</v>
      </c>
      <c r="F397" s="37">
        <v>1.17</v>
      </c>
      <c r="G397" s="82" t="s">
        <v>19</v>
      </c>
    </row>
    <row r="398" spans="2:9" ht="15.75" thickBot="1" x14ac:dyDescent="0.3">
      <c r="B398" s="59"/>
      <c r="C398" s="73"/>
      <c r="D398" s="72"/>
      <c r="E398" s="72"/>
      <c r="F398" s="42">
        <v>399979</v>
      </c>
      <c r="G398" s="65"/>
    </row>
    <row r="399" spans="2:9" ht="15" x14ac:dyDescent="0.25">
      <c r="B399" s="58">
        <v>5</v>
      </c>
      <c r="C399" s="60" t="s">
        <v>24</v>
      </c>
      <c r="D399" s="62">
        <v>45358</v>
      </c>
      <c r="E399" s="62">
        <v>45392</v>
      </c>
      <c r="F399" s="37">
        <v>1.1299999999999999</v>
      </c>
      <c r="G399" s="82" t="s">
        <v>19</v>
      </c>
    </row>
    <row r="400" spans="2:9" ht="15.75" thickBot="1" x14ac:dyDescent="0.3">
      <c r="B400" s="59"/>
      <c r="C400" s="73"/>
      <c r="D400" s="72"/>
      <c r="E400" s="72"/>
      <c r="F400" s="42">
        <v>199088.72785714286</v>
      </c>
      <c r="G400" s="65"/>
    </row>
    <row r="401" spans="2:7" ht="15" x14ac:dyDescent="0.25">
      <c r="B401" s="58">
        <v>6</v>
      </c>
      <c r="C401" s="60" t="s">
        <v>93</v>
      </c>
      <c r="D401" s="62">
        <v>45393</v>
      </c>
      <c r="E401" s="62">
        <v>45409</v>
      </c>
      <c r="F401" s="37">
        <v>1.1499999999999999</v>
      </c>
      <c r="G401" s="82" t="s">
        <v>19</v>
      </c>
    </row>
    <row r="402" spans="2:7" ht="15.75" thickBot="1" x14ac:dyDescent="0.3">
      <c r="B402" s="59"/>
      <c r="C402" s="73"/>
      <c r="D402" s="72"/>
      <c r="E402" s="72"/>
      <c r="F402" s="42">
        <v>413077</v>
      </c>
      <c r="G402" s="65"/>
    </row>
    <row r="403" spans="2:7" ht="15" x14ac:dyDescent="0.25">
      <c r="B403" s="58">
        <v>7</v>
      </c>
      <c r="C403" s="60" t="s">
        <v>93</v>
      </c>
      <c r="D403" s="62">
        <v>45435</v>
      </c>
      <c r="E403" s="62">
        <v>45447</v>
      </c>
      <c r="F403" s="37">
        <v>1.02</v>
      </c>
      <c r="G403" s="82" t="s">
        <v>19</v>
      </c>
    </row>
    <row r="404" spans="2:7" ht="15.75" thickBot="1" x14ac:dyDescent="0.3">
      <c r="B404" s="59"/>
      <c r="C404" s="73"/>
      <c r="D404" s="72"/>
      <c r="E404" s="72"/>
      <c r="F404" s="42">
        <v>412723</v>
      </c>
      <c r="G404" s="65"/>
    </row>
    <row r="405" spans="2:7" ht="15" x14ac:dyDescent="0.25">
      <c r="B405" s="58">
        <v>8</v>
      </c>
      <c r="C405" s="60" t="s">
        <v>93</v>
      </c>
      <c r="D405" s="62">
        <v>45472</v>
      </c>
      <c r="E405" s="62">
        <v>45481</v>
      </c>
      <c r="F405" s="37">
        <v>1.0799999999999998</v>
      </c>
      <c r="G405" s="82" t="s">
        <v>19</v>
      </c>
    </row>
    <row r="406" spans="2:7" ht="15.75" thickBot="1" x14ac:dyDescent="0.3">
      <c r="B406" s="59"/>
      <c r="C406" s="73"/>
      <c r="D406" s="72"/>
      <c r="E406" s="72"/>
      <c r="F406" s="42">
        <v>413215</v>
      </c>
      <c r="G406" s="65"/>
    </row>
    <row r="407" spans="2:7" ht="15" x14ac:dyDescent="0.25">
      <c r="B407" s="58">
        <v>9</v>
      </c>
      <c r="C407" s="60" t="s">
        <v>178</v>
      </c>
      <c r="D407" s="62">
        <v>45506</v>
      </c>
      <c r="E407" s="62">
        <v>45518</v>
      </c>
      <c r="F407" s="37">
        <v>1.1199999999999999</v>
      </c>
      <c r="G407" s="82" t="s">
        <v>19</v>
      </c>
    </row>
    <row r="408" spans="2:7" ht="15.75" thickBot="1" x14ac:dyDescent="0.3">
      <c r="B408" s="59"/>
      <c r="C408" s="73"/>
      <c r="D408" s="72"/>
      <c r="E408" s="72"/>
      <c r="F408" s="42">
        <v>418066</v>
      </c>
      <c r="G408" s="65"/>
    </row>
    <row r="409" spans="2:7" ht="15" x14ac:dyDescent="0.25">
      <c r="B409" s="58">
        <v>10</v>
      </c>
      <c r="C409" s="60" t="s">
        <v>93</v>
      </c>
      <c r="D409" s="62">
        <v>45513</v>
      </c>
      <c r="E409" s="62">
        <v>45529</v>
      </c>
      <c r="F409" s="37">
        <v>1.07</v>
      </c>
      <c r="G409" s="82" t="s">
        <v>19</v>
      </c>
    </row>
    <row r="410" spans="2:7" ht="15.75" thickBot="1" x14ac:dyDescent="0.3">
      <c r="B410" s="59"/>
      <c r="C410" s="73"/>
      <c r="D410" s="72"/>
      <c r="E410" s="72"/>
      <c r="F410" s="42">
        <v>212039.14285714287</v>
      </c>
      <c r="G410" s="65"/>
    </row>
    <row r="411" spans="2:7" ht="15" x14ac:dyDescent="0.25">
      <c r="B411" s="58">
        <v>11</v>
      </c>
      <c r="C411" s="60" t="s">
        <v>93</v>
      </c>
      <c r="D411" s="62">
        <v>45545</v>
      </c>
      <c r="E411" s="62">
        <v>45557</v>
      </c>
      <c r="F411" s="37">
        <v>0.99</v>
      </c>
      <c r="G411" s="82" t="s">
        <v>19</v>
      </c>
    </row>
    <row r="412" spans="2:7" ht="15.75" thickBot="1" x14ac:dyDescent="0.3">
      <c r="B412" s="59"/>
      <c r="C412" s="73"/>
      <c r="D412" s="72"/>
      <c r="E412" s="72"/>
      <c r="F412" s="42">
        <v>414104</v>
      </c>
      <c r="G412" s="65"/>
    </row>
    <row r="413" spans="2:7" ht="15" x14ac:dyDescent="0.25">
      <c r="B413" s="58">
        <v>12</v>
      </c>
      <c r="C413" s="60" t="s">
        <v>93</v>
      </c>
      <c r="D413" s="62">
        <v>45573</v>
      </c>
      <c r="E413" s="62">
        <v>45587</v>
      </c>
      <c r="F413" s="37">
        <v>1.1099999999999999</v>
      </c>
      <c r="G413" s="82" t="s">
        <v>19</v>
      </c>
    </row>
    <row r="414" spans="2:7" ht="15.75" thickBot="1" x14ac:dyDescent="0.3">
      <c r="B414" s="59"/>
      <c r="C414" s="73"/>
      <c r="D414" s="72"/>
      <c r="E414" s="72"/>
      <c r="F414" s="42">
        <v>413867</v>
      </c>
      <c r="G414" s="65"/>
    </row>
    <row r="415" spans="2:7" ht="15" x14ac:dyDescent="0.25">
      <c r="B415" s="58">
        <v>13</v>
      </c>
      <c r="C415" s="60" t="s">
        <v>93</v>
      </c>
      <c r="D415" s="62">
        <v>45588</v>
      </c>
      <c r="E415" s="62">
        <v>45613</v>
      </c>
      <c r="F415" s="37">
        <v>1.0999999999999999</v>
      </c>
      <c r="G415" s="82" t="s">
        <v>19</v>
      </c>
    </row>
    <row r="416" spans="2:7" ht="15.75" thickBot="1" x14ac:dyDescent="0.3">
      <c r="B416" s="59"/>
      <c r="C416" s="73"/>
      <c r="D416" s="72"/>
      <c r="E416" s="72"/>
      <c r="F416" s="42">
        <v>161818.96404761905</v>
      </c>
      <c r="G416" s="65"/>
    </row>
  </sheetData>
  <mergeCells count="971">
    <mergeCell ref="B172:B173"/>
    <mergeCell ref="C172:C173"/>
    <mergeCell ref="D172:D173"/>
    <mergeCell ref="E172:E173"/>
    <mergeCell ref="I172:I173"/>
    <mergeCell ref="B415:B416"/>
    <mergeCell ref="C415:C416"/>
    <mergeCell ref="D415:D416"/>
    <mergeCell ref="E415:E416"/>
    <mergeCell ref="G415:G416"/>
    <mergeCell ref="B168:B169"/>
    <mergeCell ref="C168:C169"/>
    <mergeCell ref="D168:D169"/>
    <mergeCell ref="E168:E169"/>
    <mergeCell ref="I168:I169"/>
    <mergeCell ref="B170:B171"/>
    <mergeCell ref="C170:C171"/>
    <mergeCell ref="D170:D171"/>
    <mergeCell ref="E170:E171"/>
    <mergeCell ref="I170:I171"/>
    <mergeCell ref="B164:B165"/>
    <mergeCell ref="C164:C165"/>
    <mergeCell ref="D164:D165"/>
    <mergeCell ref="E164:E165"/>
    <mergeCell ref="I164:I165"/>
    <mergeCell ref="B166:B167"/>
    <mergeCell ref="C166:C167"/>
    <mergeCell ref="D166:D167"/>
    <mergeCell ref="E166:E167"/>
    <mergeCell ref="I166:I167"/>
    <mergeCell ref="B411:B412"/>
    <mergeCell ref="C411:C412"/>
    <mergeCell ref="D411:D412"/>
    <mergeCell ref="E411:E412"/>
    <mergeCell ref="G411:G412"/>
    <mergeCell ref="B413:B414"/>
    <mergeCell ref="C413:C414"/>
    <mergeCell ref="D413:D414"/>
    <mergeCell ref="E413:E414"/>
    <mergeCell ref="G413:G414"/>
    <mergeCell ref="B407:B408"/>
    <mergeCell ref="C407:C408"/>
    <mergeCell ref="D407:D408"/>
    <mergeCell ref="E407:E408"/>
    <mergeCell ref="G407:G408"/>
    <mergeCell ref="B409:B410"/>
    <mergeCell ref="C409:C410"/>
    <mergeCell ref="D409:D410"/>
    <mergeCell ref="E409:E410"/>
    <mergeCell ref="G409:G410"/>
    <mergeCell ref="B403:B404"/>
    <mergeCell ref="C403:C404"/>
    <mergeCell ref="D403:D404"/>
    <mergeCell ref="E403:E404"/>
    <mergeCell ref="G403:G404"/>
    <mergeCell ref="B405:B406"/>
    <mergeCell ref="C405:C406"/>
    <mergeCell ref="D405:D406"/>
    <mergeCell ref="E405:E406"/>
    <mergeCell ref="G405:G406"/>
    <mergeCell ref="B378:B379"/>
    <mergeCell ref="C378:C379"/>
    <mergeCell ref="D378:D379"/>
    <mergeCell ref="E378:E379"/>
    <mergeCell ref="I378:I379"/>
    <mergeCell ref="B401:B402"/>
    <mergeCell ref="C401:C402"/>
    <mergeCell ref="D401:D402"/>
    <mergeCell ref="E401:E402"/>
    <mergeCell ref="G401:G402"/>
    <mergeCell ref="B374:B375"/>
    <mergeCell ref="C374:C375"/>
    <mergeCell ref="D374:D375"/>
    <mergeCell ref="E374:E375"/>
    <mergeCell ref="I374:I375"/>
    <mergeCell ref="B376:B377"/>
    <mergeCell ref="C376:C377"/>
    <mergeCell ref="D376:D377"/>
    <mergeCell ref="E376:E377"/>
    <mergeCell ref="I376:I377"/>
    <mergeCell ref="B354:B355"/>
    <mergeCell ref="C354:C355"/>
    <mergeCell ref="D354:D355"/>
    <mergeCell ref="E354:E355"/>
    <mergeCell ref="I354:I355"/>
    <mergeCell ref="B356:B357"/>
    <mergeCell ref="C356:C357"/>
    <mergeCell ref="D356:D357"/>
    <mergeCell ref="E356:E357"/>
    <mergeCell ref="I356:I357"/>
    <mergeCell ref="B352:B353"/>
    <mergeCell ref="C352:C353"/>
    <mergeCell ref="D352:D353"/>
    <mergeCell ref="E352:E353"/>
    <mergeCell ref="I352:I353"/>
    <mergeCell ref="B348:B349"/>
    <mergeCell ref="C348:C349"/>
    <mergeCell ref="D348:D349"/>
    <mergeCell ref="E348:E349"/>
    <mergeCell ref="I348:I349"/>
    <mergeCell ref="B350:B351"/>
    <mergeCell ref="C350:C351"/>
    <mergeCell ref="D350:D351"/>
    <mergeCell ref="E350:E351"/>
    <mergeCell ref="I350:I351"/>
    <mergeCell ref="B344:B345"/>
    <mergeCell ref="C344:C345"/>
    <mergeCell ref="D344:D345"/>
    <mergeCell ref="E344:E345"/>
    <mergeCell ref="I344:I345"/>
    <mergeCell ref="B346:B347"/>
    <mergeCell ref="C346:C347"/>
    <mergeCell ref="D346:D347"/>
    <mergeCell ref="E346:E347"/>
    <mergeCell ref="I346:I347"/>
    <mergeCell ref="B340:B341"/>
    <mergeCell ref="C340:C341"/>
    <mergeCell ref="D340:D341"/>
    <mergeCell ref="E340:E341"/>
    <mergeCell ref="I340:I341"/>
    <mergeCell ref="B342:B343"/>
    <mergeCell ref="C342:C343"/>
    <mergeCell ref="D342:D343"/>
    <mergeCell ref="E342:E343"/>
    <mergeCell ref="I342:I343"/>
    <mergeCell ref="B336:B337"/>
    <mergeCell ref="C336:C337"/>
    <mergeCell ref="D336:D337"/>
    <mergeCell ref="E336:E337"/>
    <mergeCell ref="I336:I337"/>
    <mergeCell ref="B338:B339"/>
    <mergeCell ref="C338:C339"/>
    <mergeCell ref="D338:D339"/>
    <mergeCell ref="E338:E339"/>
    <mergeCell ref="I338:I339"/>
    <mergeCell ref="B332:B333"/>
    <mergeCell ref="C332:C333"/>
    <mergeCell ref="D332:D333"/>
    <mergeCell ref="E332:E333"/>
    <mergeCell ref="I332:I333"/>
    <mergeCell ref="B334:B335"/>
    <mergeCell ref="C334:C335"/>
    <mergeCell ref="D334:D335"/>
    <mergeCell ref="E334:E335"/>
    <mergeCell ref="I334:I335"/>
    <mergeCell ref="B328:B329"/>
    <mergeCell ref="C328:C329"/>
    <mergeCell ref="D328:D329"/>
    <mergeCell ref="E328:E329"/>
    <mergeCell ref="I328:I329"/>
    <mergeCell ref="B330:B331"/>
    <mergeCell ref="C330:C331"/>
    <mergeCell ref="D330:D331"/>
    <mergeCell ref="E330:E331"/>
    <mergeCell ref="I330:I331"/>
    <mergeCell ref="B324:B325"/>
    <mergeCell ref="C324:C325"/>
    <mergeCell ref="D324:D325"/>
    <mergeCell ref="E324:E325"/>
    <mergeCell ref="I324:I325"/>
    <mergeCell ref="B326:B327"/>
    <mergeCell ref="C326:C327"/>
    <mergeCell ref="D326:D327"/>
    <mergeCell ref="E326:E327"/>
    <mergeCell ref="I326:I327"/>
    <mergeCell ref="B286:B287"/>
    <mergeCell ref="C286:C287"/>
    <mergeCell ref="D286:D287"/>
    <mergeCell ref="E286:E287"/>
    <mergeCell ref="I286:I287"/>
    <mergeCell ref="B288:B289"/>
    <mergeCell ref="C288:C289"/>
    <mergeCell ref="D288:D289"/>
    <mergeCell ref="E288:E289"/>
    <mergeCell ref="I288:I289"/>
    <mergeCell ref="B282:B283"/>
    <mergeCell ref="C282:C283"/>
    <mergeCell ref="D282:D283"/>
    <mergeCell ref="E282:E283"/>
    <mergeCell ref="I282:I283"/>
    <mergeCell ref="B284:B285"/>
    <mergeCell ref="C284:C285"/>
    <mergeCell ref="D284:D285"/>
    <mergeCell ref="E284:E285"/>
    <mergeCell ref="I284:I285"/>
    <mergeCell ref="B278:B279"/>
    <mergeCell ref="C278:C279"/>
    <mergeCell ref="D278:D279"/>
    <mergeCell ref="E278:E279"/>
    <mergeCell ref="I278:I279"/>
    <mergeCell ref="B280:B281"/>
    <mergeCell ref="C280:C281"/>
    <mergeCell ref="D280:D281"/>
    <mergeCell ref="E280:E281"/>
    <mergeCell ref="I280:I281"/>
    <mergeCell ref="B274:B275"/>
    <mergeCell ref="C274:C275"/>
    <mergeCell ref="D274:D275"/>
    <mergeCell ref="E274:E275"/>
    <mergeCell ref="I274:I275"/>
    <mergeCell ref="B276:B277"/>
    <mergeCell ref="C276:C277"/>
    <mergeCell ref="D276:D277"/>
    <mergeCell ref="E276:E277"/>
    <mergeCell ref="I276:I277"/>
    <mergeCell ref="B270:B271"/>
    <mergeCell ref="C270:C271"/>
    <mergeCell ref="D270:D271"/>
    <mergeCell ref="E270:E271"/>
    <mergeCell ref="I270:I271"/>
    <mergeCell ref="B272:B273"/>
    <mergeCell ref="C272:C273"/>
    <mergeCell ref="D272:D273"/>
    <mergeCell ref="E272:E273"/>
    <mergeCell ref="I272:I273"/>
    <mergeCell ref="B266:B267"/>
    <mergeCell ref="C266:C267"/>
    <mergeCell ref="D266:D267"/>
    <mergeCell ref="E266:E267"/>
    <mergeCell ref="I266:I267"/>
    <mergeCell ref="B268:B269"/>
    <mergeCell ref="C268:C269"/>
    <mergeCell ref="D268:D269"/>
    <mergeCell ref="E268:E269"/>
    <mergeCell ref="I268:I269"/>
    <mergeCell ref="B262:B263"/>
    <mergeCell ref="C262:C263"/>
    <mergeCell ref="D262:D263"/>
    <mergeCell ref="E262:E263"/>
    <mergeCell ref="I262:I263"/>
    <mergeCell ref="B264:B265"/>
    <mergeCell ref="C264:C265"/>
    <mergeCell ref="D264:D265"/>
    <mergeCell ref="E264:E265"/>
    <mergeCell ref="I264:I265"/>
    <mergeCell ref="B160:B161"/>
    <mergeCell ref="C160:C161"/>
    <mergeCell ref="D160:D161"/>
    <mergeCell ref="E160:E161"/>
    <mergeCell ref="I160:I161"/>
    <mergeCell ref="B162:B163"/>
    <mergeCell ref="C162:C163"/>
    <mergeCell ref="D162:D163"/>
    <mergeCell ref="E162:E163"/>
    <mergeCell ref="I162:I163"/>
    <mergeCell ref="B258:B259"/>
    <mergeCell ref="C258:C259"/>
    <mergeCell ref="D258:D259"/>
    <mergeCell ref="E258:E259"/>
    <mergeCell ref="I258:I259"/>
    <mergeCell ref="B260:B261"/>
    <mergeCell ref="C260:C261"/>
    <mergeCell ref="D260:D261"/>
    <mergeCell ref="E260:E261"/>
    <mergeCell ref="I260:I261"/>
    <mergeCell ref="B254:B255"/>
    <mergeCell ref="C254:C255"/>
    <mergeCell ref="D254:D255"/>
    <mergeCell ref="E254:E255"/>
    <mergeCell ref="I254:I255"/>
    <mergeCell ref="B256:B257"/>
    <mergeCell ref="C256:C257"/>
    <mergeCell ref="D256:D257"/>
    <mergeCell ref="E256:E257"/>
    <mergeCell ref="I256:I257"/>
    <mergeCell ref="B250:B251"/>
    <mergeCell ref="C250:C251"/>
    <mergeCell ref="D250:D251"/>
    <mergeCell ref="E250:E251"/>
    <mergeCell ref="I250:I251"/>
    <mergeCell ref="B252:B253"/>
    <mergeCell ref="C252:C253"/>
    <mergeCell ref="D252:D253"/>
    <mergeCell ref="E252:E253"/>
    <mergeCell ref="I252:I253"/>
    <mergeCell ref="B246:B247"/>
    <mergeCell ref="C246:C247"/>
    <mergeCell ref="D246:D247"/>
    <mergeCell ref="E246:E247"/>
    <mergeCell ref="I246:I247"/>
    <mergeCell ref="B248:B249"/>
    <mergeCell ref="C248:C249"/>
    <mergeCell ref="D248:D249"/>
    <mergeCell ref="E248:E249"/>
    <mergeCell ref="I248:I249"/>
    <mergeCell ref="B242:B243"/>
    <mergeCell ref="C242:C243"/>
    <mergeCell ref="D242:D243"/>
    <mergeCell ref="E242:E243"/>
    <mergeCell ref="I242:I243"/>
    <mergeCell ref="B244:B245"/>
    <mergeCell ref="C244:C245"/>
    <mergeCell ref="D244:D245"/>
    <mergeCell ref="E244:E245"/>
    <mergeCell ref="I244:I245"/>
    <mergeCell ref="B238:B239"/>
    <mergeCell ref="C238:C239"/>
    <mergeCell ref="D238:D239"/>
    <mergeCell ref="E238:E239"/>
    <mergeCell ref="I238:I239"/>
    <mergeCell ref="B240:B241"/>
    <mergeCell ref="C240:C241"/>
    <mergeCell ref="D240:D241"/>
    <mergeCell ref="E240:E241"/>
    <mergeCell ref="I240:I241"/>
    <mergeCell ref="B234:B235"/>
    <mergeCell ref="C234:C235"/>
    <mergeCell ref="D234:D235"/>
    <mergeCell ref="E234:E235"/>
    <mergeCell ref="I234:I235"/>
    <mergeCell ref="B236:B237"/>
    <mergeCell ref="C236:C237"/>
    <mergeCell ref="D236:D237"/>
    <mergeCell ref="E236:E237"/>
    <mergeCell ref="I236:I237"/>
    <mergeCell ref="D228:D229"/>
    <mergeCell ref="E228:E229"/>
    <mergeCell ref="I228:I229"/>
    <mergeCell ref="B230:B231"/>
    <mergeCell ref="C230:C231"/>
    <mergeCell ref="D230:D231"/>
    <mergeCell ref="E230:E231"/>
    <mergeCell ref="I230:I231"/>
    <mergeCell ref="B232:B233"/>
    <mergeCell ref="C232:C233"/>
    <mergeCell ref="D232:D233"/>
    <mergeCell ref="E232:E233"/>
    <mergeCell ref="I232:I233"/>
    <mergeCell ref="B158:B159"/>
    <mergeCell ref="C158:C159"/>
    <mergeCell ref="D158:D159"/>
    <mergeCell ref="E158:E159"/>
    <mergeCell ref="I158:I159"/>
    <mergeCell ref="B222:B223"/>
    <mergeCell ref="C222:C223"/>
    <mergeCell ref="D222:D223"/>
    <mergeCell ref="E222:E223"/>
    <mergeCell ref="I222:I223"/>
    <mergeCell ref="E218:E219"/>
    <mergeCell ref="E214:E215"/>
    <mergeCell ref="E216:E217"/>
    <mergeCell ref="C214:C215"/>
    <mergeCell ref="D214:D215"/>
    <mergeCell ref="C218:C219"/>
    <mergeCell ref="C180:I181"/>
    <mergeCell ref="C182:C183"/>
    <mergeCell ref="B192:B193"/>
    <mergeCell ref="E192:E193"/>
    <mergeCell ref="I192:I193"/>
    <mergeCell ref="B200:B201"/>
    <mergeCell ref="E200:E201"/>
    <mergeCell ref="B202:B203"/>
    <mergeCell ref="B154:B155"/>
    <mergeCell ref="C154:C155"/>
    <mergeCell ref="D154:D155"/>
    <mergeCell ref="E154:E155"/>
    <mergeCell ref="I154:I155"/>
    <mergeCell ref="B156:B157"/>
    <mergeCell ref="C156:C157"/>
    <mergeCell ref="D156:D157"/>
    <mergeCell ref="E156:E157"/>
    <mergeCell ref="I156:I157"/>
    <mergeCell ref="B150:B151"/>
    <mergeCell ref="C150:C151"/>
    <mergeCell ref="D150:D151"/>
    <mergeCell ref="E150:E151"/>
    <mergeCell ref="I150:I151"/>
    <mergeCell ref="B152:B153"/>
    <mergeCell ref="C152:C153"/>
    <mergeCell ref="D152:D153"/>
    <mergeCell ref="E152:E153"/>
    <mergeCell ref="I152:I153"/>
    <mergeCell ref="B146:B147"/>
    <mergeCell ref="C146:C147"/>
    <mergeCell ref="D146:D147"/>
    <mergeCell ref="E146:E147"/>
    <mergeCell ref="I146:I147"/>
    <mergeCell ref="B148:B149"/>
    <mergeCell ref="C148:C149"/>
    <mergeCell ref="D148:D149"/>
    <mergeCell ref="E148:E149"/>
    <mergeCell ref="I148:I149"/>
    <mergeCell ref="B142:B143"/>
    <mergeCell ref="C142:C143"/>
    <mergeCell ref="D142:D143"/>
    <mergeCell ref="E142:E143"/>
    <mergeCell ref="I142:I143"/>
    <mergeCell ref="B144:B145"/>
    <mergeCell ref="C144:C145"/>
    <mergeCell ref="D144:D145"/>
    <mergeCell ref="E144:E145"/>
    <mergeCell ref="I144:I145"/>
    <mergeCell ref="B138:B139"/>
    <mergeCell ref="C138:C139"/>
    <mergeCell ref="D138:D139"/>
    <mergeCell ref="E138:E139"/>
    <mergeCell ref="I138:I139"/>
    <mergeCell ref="B140:B141"/>
    <mergeCell ref="C140:C141"/>
    <mergeCell ref="D140:D141"/>
    <mergeCell ref="E140:E141"/>
    <mergeCell ref="I140:I141"/>
    <mergeCell ref="B122:B123"/>
    <mergeCell ref="C122:C123"/>
    <mergeCell ref="D122:D123"/>
    <mergeCell ref="E122:E123"/>
    <mergeCell ref="I122:I123"/>
    <mergeCell ref="B128:B129"/>
    <mergeCell ref="C128:C129"/>
    <mergeCell ref="D128:D129"/>
    <mergeCell ref="E128:E129"/>
    <mergeCell ref="I128:I129"/>
    <mergeCell ref="B124:B125"/>
    <mergeCell ref="C124:C125"/>
    <mergeCell ref="D124:D125"/>
    <mergeCell ref="E124:E125"/>
    <mergeCell ref="I124:I125"/>
    <mergeCell ref="B126:B127"/>
    <mergeCell ref="C126:C127"/>
    <mergeCell ref="D126:D127"/>
    <mergeCell ref="E126:E127"/>
    <mergeCell ref="I126:I127"/>
    <mergeCell ref="B118:B119"/>
    <mergeCell ref="C118:C119"/>
    <mergeCell ref="D118:D119"/>
    <mergeCell ref="E118:E119"/>
    <mergeCell ref="I118:I119"/>
    <mergeCell ref="B120:B121"/>
    <mergeCell ref="C120:C121"/>
    <mergeCell ref="D120:D121"/>
    <mergeCell ref="E120:E121"/>
    <mergeCell ref="I120:I121"/>
    <mergeCell ref="B114:B115"/>
    <mergeCell ref="C114:C115"/>
    <mergeCell ref="D114:D115"/>
    <mergeCell ref="E114:E115"/>
    <mergeCell ref="I114:I115"/>
    <mergeCell ref="B116:B117"/>
    <mergeCell ref="C116:C117"/>
    <mergeCell ref="D116:D117"/>
    <mergeCell ref="E116:E117"/>
    <mergeCell ref="I116:I117"/>
    <mergeCell ref="B110:B111"/>
    <mergeCell ref="C110:C111"/>
    <mergeCell ref="D110:D111"/>
    <mergeCell ref="E110:E111"/>
    <mergeCell ref="I110:I111"/>
    <mergeCell ref="B112:B113"/>
    <mergeCell ref="C112:C113"/>
    <mergeCell ref="D112:D113"/>
    <mergeCell ref="E112:E113"/>
    <mergeCell ref="I112:I113"/>
    <mergeCell ref="B106:B107"/>
    <mergeCell ref="C106:C107"/>
    <mergeCell ref="D106:D107"/>
    <mergeCell ref="E106:E107"/>
    <mergeCell ref="I106:I107"/>
    <mergeCell ref="B108:B109"/>
    <mergeCell ref="C108:C109"/>
    <mergeCell ref="D108:D109"/>
    <mergeCell ref="E108:E109"/>
    <mergeCell ref="I108:I109"/>
    <mergeCell ref="B102:B103"/>
    <mergeCell ref="C102:C103"/>
    <mergeCell ref="D102:D103"/>
    <mergeCell ref="E102:E103"/>
    <mergeCell ref="I102:I103"/>
    <mergeCell ref="B104:B105"/>
    <mergeCell ref="C104:C105"/>
    <mergeCell ref="D104:D105"/>
    <mergeCell ref="E104:E105"/>
    <mergeCell ref="I104:I105"/>
    <mergeCell ref="B98:B99"/>
    <mergeCell ref="C98:C99"/>
    <mergeCell ref="D98:D99"/>
    <mergeCell ref="E98:E99"/>
    <mergeCell ref="I98:I99"/>
    <mergeCell ref="B100:B101"/>
    <mergeCell ref="C100:C101"/>
    <mergeCell ref="D100:D101"/>
    <mergeCell ref="E100:E101"/>
    <mergeCell ref="I100:I101"/>
    <mergeCell ref="B94:B95"/>
    <mergeCell ref="C94:C95"/>
    <mergeCell ref="D94:D95"/>
    <mergeCell ref="E94:E95"/>
    <mergeCell ref="I94:I95"/>
    <mergeCell ref="B96:B97"/>
    <mergeCell ref="C96:C97"/>
    <mergeCell ref="D96:D97"/>
    <mergeCell ref="E96:E97"/>
    <mergeCell ref="I96:I97"/>
    <mergeCell ref="C90:C91"/>
    <mergeCell ref="D90:D91"/>
    <mergeCell ref="E90:E91"/>
    <mergeCell ref="I90:I91"/>
    <mergeCell ref="B92:B93"/>
    <mergeCell ref="C92:C93"/>
    <mergeCell ref="D92:D93"/>
    <mergeCell ref="E92:E93"/>
    <mergeCell ref="I92:I93"/>
    <mergeCell ref="I393:I394"/>
    <mergeCell ref="I395:I396"/>
    <mergeCell ref="B74:B75"/>
    <mergeCell ref="C74:C75"/>
    <mergeCell ref="D74:D75"/>
    <mergeCell ref="E74:E75"/>
    <mergeCell ref="I74:I75"/>
    <mergeCell ref="B76:B77"/>
    <mergeCell ref="C76:C77"/>
    <mergeCell ref="D76:D77"/>
    <mergeCell ref="E76:E77"/>
    <mergeCell ref="I76:I77"/>
    <mergeCell ref="B78:B79"/>
    <mergeCell ref="C78:C79"/>
    <mergeCell ref="D78:D79"/>
    <mergeCell ref="E78:E79"/>
    <mergeCell ref="I78:I79"/>
    <mergeCell ref="B80:B81"/>
    <mergeCell ref="C80:C81"/>
    <mergeCell ref="D80:D81"/>
    <mergeCell ref="E80:E81"/>
    <mergeCell ref="I80:I81"/>
    <mergeCell ref="B82:B83"/>
    <mergeCell ref="C82:C83"/>
    <mergeCell ref="F389:F390"/>
    <mergeCell ref="G389:G390"/>
    <mergeCell ref="G391:G392"/>
    <mergeCell ref="G393:G394"/>
    <mergeCell ref="B399:B400"/>
    <mergeCell ref="C399:C400"/>
    <mergeCell ref="D300:D301"/>
    <mergeCell ref="E300:E301"/>
    <mergeCell ref="C302:C303"/>
    <mergeCell ref="C320:C321"/>
    <mergeCell ref="D320:D321"/>
    <mergeCell ref="E320:E321"/>
    <mergeCell ref="D316:D317"/>
    <mergeCell ref="E316:E317"/>
    <mergeCell ref="B320:B321"/>
    <mergeCell ref="B316:B317"/>
    <mergeCell ref="C314:C315"/>
    <mergeCell ref="D314:D315"/>
    <mergeCell ref="E314:E315"/>
    <mergeCell ref="C395:C396"/>
    <mergeCell ref="D395:D396"/>
    <mergeCell ref="B389:B390"/>
    <mergeCell ref="C389:C390"/>
    <mergeCell ref="D310:D311"/>
    <mergeCell ref="J298:J299"/>
    <mergeCell ref="B302:B303"/>
    <mergeCell ref="B308:B309"/>
    <mergeCell ref="J312:J313"/>
    <mergeCell ref="J308:J309"/>
    <mergeCell ref="J304:J305"/>
    <mergeCell ref="B306:B307"/>
    <mergeCell ref="C304:C305"/>
    <mergeCell ref="C306:C307"/>
    <mergeCell ref="D306:D307"/>
    <mergeCell ref="B312:B313"/>
    <mergeCell ref="D304:D305"/>
    <mergeCell ref="E304:E305"/>
    <mergeCell ref="J306:J307"/>
    <mergeCell ref="J300:J301"/>
    <mergeCell ref="C312:C313"/>
    <mergeCell ref="I312:I313"/>
    <mergeCell ref="B304:B305"/>
    <mergeCell ref="C308:C309"/>
    <mergeCell ref="I308:I309"/>
    <mergeCell ref="I310:I311"/>
    <mergeCell ref="D312:D313"/>
    <mergeCell ref="D308:D309"/>
    <mergeCell ref="E308:E309"/>
    <mergeCell ref="E310:E311"/>
    <mergeCell ref="I220:I221"/>
    <mergeCell ref="B293:I293"/>
    <mergeCell ref="C296:I297"/>
    <mergeCell ref="C310:C311"/>
    <mergeCell ref="C298:C299"/>
    <mergeCell ref="D298:D299"/>
    <mergeCell ref="E298:E299"/>
    <mergeCell ref="B300:B301"/>
    <mergeCell ref="C300:C301"/>
    <mergeCell ref="E220:E221"/>
    <mergeCell ref="B298:B299"/>
    <mergeCell ref="B224:B225"/>
    <mergeCell ref="C224:C225"/>
    <mergeCell ref="D224:D225"/>
    <mergeCell ref="E224:E225"/>
    <mergeCell ref="I224:I225"/>
    <mergeCell ref="B226:B227"/>
    <mergeCell ref="C226:C227"/>
    <mergeCell ref="D226:D227"/>
    <mergeCell ref="E226:E227"/>
    <mergeCell ref="I226:I227"/>
    <mergeCell ref="B228:B229"/>
    <mergeCell ref="C228:C229"/>
    <mergeCell ref="B198:B199"/>
    <mergeCell ref="E188:E189"/>
    <mergeCell ref="I186:I187"/>
    <mergeCell ref="B186:B187"/>
    <mergeCell ref="C186:C187"/>
    <mergeCell ref="D186:D187"/>
    <mergeCell ref="E186:E187"/>
    <mergeCell ref="I190:I191"/>
    <mergeCell ref="I198:I199"/>
    <mergeCell ref="C192:C193"/>
    <mergeCell ref="E196:E197"/>
    <mergeCell ref="D192:D193"/>
    <mergeCell ref="I196:I197"/>
    <mergeCell ref="B184:B185"/>
    <mergeCell ref="C184:C185"/>
    <mergeCell ref="D184:D185"/>
    <mergeCell ref="B188:B189"/>
    <mergeCell ref="I188:I189"/>
    <mergeCell ref="E184:E185"/>
    <mergeCell ref="C190:C191"/>
    <mergeCell ref="B194:B195"/>
    <mergeCell ref="C194:C195"/>
    <mergeCell ref="D190:D191"/>
    <mergeCell ref="B190:B191"/>
    <mergeCell ref="B214:B215"/>
    <mergeCell ref="E210:E211"/>
    <mergeCell ref="B212:B213"/>
    <mergeCell ref="B204:B205"/>
    <mergeCell ref="D206:D207"/>
    <mergeCell ref="I210:I211"/>
    <mergeCell ref="D202:D203"/>
    <mergeCell ref="C208:C209"/>
    <mergeCell ref="D208:D209"/>
    <mergeCell ref="E208:E209"/>
    <mergeCell ref="I208:I209"/>
    <mergeCell ref="E212:E213"/>
    <mergeCell ref="C210:C211"/>
    <mergeCell ref="B206:B207"/>
    <mergeCell ref="C204:C205"/>
    <mergeCell ref="E204:E205"/>
    <mergeCell ref="I214:I215"/>
    <mergeCell ref="C212:C213"/>
    <mergeCell ref="C202:C203"/>
    <mergeCell ref="B220:B221"/>
    <mergeCell ref="C220:C221"/>
    <mergeCell ref="D182:D183"/>
    <mergeCell ref="E182:E183"/>
    <mergeCell ref="C198:C199"/>
    <mergeCell ref="D198:D199"/>
    <mergeCell ref="D194:D195"/>
    <mergeCell ref="D212:D213"/>
    <mergeCell ref="I202:I203"/>
    <mergeCell ref="I206:I207"/>
    <mergeCell ref="E206:E207"/>
    <mergeCell ref="E202:E203"/>
    <mergeCell ref="D204:D205"/>
    <mergeCell ref="C206:C207"/>
    <mergeCell ref="B210:B211"/>
    <mergeCell ref="I184:I185"/>
    <mergeCell ref="C188:C189"/>
    <mergeCell ref="D188:D189"/>
    <mergeCell ref="E190:E191"/>
    <mergeCell ref="C216:C217"/>
    <mergeCell ref="D220:D221"/>
    <mergeCell ref="I182:I183"/>
    <mergeCell ref="C200:C201"/>
    <mergeCell ref="D200:D201"/>
    <mergeCell ref="I314:I315"/>
    <mergeCell ref="I316:I317"/>
    <mergeCell ref="I318:I319"/>
    <mergeCell ref="I194:I195"/>
    <mergeCell ref="E194:E195"/>
    <mergeCell ref="E198:E199"/>
    <mergeCell ref="B196:B197"/>
    <mergeCell ref="C196:C197"/>
    <mergeCell ref="D196:D197"/>
    <mergeCell ref="I218:I219"/>
    <mergeCell ref="B218:B219"/>
    <mergeCell ref="B216:B217"/>
    <mergeCell ref="I216:I217"/>
    <mergeCell ref="B208:B209"/>
    <mergeCell ref="I212:I213"/>
    <mergeCell ref="I204:I205"/>
    <mergeCell ref="D210:D211"/>
    <mergeCell ref="I298:I299"/>
    <mergeCell ref="I300:I301"/>
    <mergeCell ref="I302:I303"/>
    <mergeCell ref="I304:I305"/>
    <mergeCell ref="I306:I307"/>
    <mergeCell ref="D218:D219"/>
    <mergeCell ref="D216:D217"/>
    <mergeCell ref="J320:J321"/>
    <mergeCell ref="B322:B323"/>
    <mergeCell ref="C322:C323"/>
    <mergeCell ref="J322:J323"/>
    <mergeCell ref="D322:D323"/>
    <mergeCell ref="E322:E323"/>
    <mergeCell ref="D302:D303"/>
    <mergeCell ref="E302:E303"/>
    <mergeCell ref="J302:J303"/>
    <mergeCell ref="J318:J319"/>
    <mergeCell ref="J314:J315"/>
    <mergeCell ref="E312:E313"/>
    <mergeCell ref="E306:E307"/>
    <mergeCell ref="I320:I321"/>
    <mergeCell ref="I322:I323"/>
    <mergeCell ref="J310:J311"/>
    <mergeCell ref="C316:C317"/>
    <mergeCell ref="J316:J317"/>
    <mergeCell ref="E318:E319"/>
    <mergeCell ref="B318:B319"/>
    <mergeCell ref="C318:C319"/>
    <mergeCell ref="D318:D319"/>
    <mergeCell ref="B314:B315"/>
    <mergeCell ref="B310:B311"/>
    <mergeCell ref="I60:I61"/>
    <mergeCell ref="D64:D65"/>
    <mergeCell ref="E64:E65"/>
    <mergeCell ref="B66:B67"/>
    <mergeCell ref="C66:C67"/>
    <mergeCell ref="D66:D67"/>
    <mergeCell ref="E66:E67"/>
    <mergeCell ref="C60:C61"/>
    <mergeCell ref="D60:D61"/>
    <mergeCell ref="E60:E61"/>
    <mergeCell ref="I64:I65"/>
    <mergeCell ref="I66:I67"/>
    <mergeCell ref="B62:B63"/>
    <mergeCell ref="C62:C63"/>
    <mergeCell ref="D62:D63"/>
    <mergeCell ref="E62:E63"/>
    <mergeCell ref="I62:I63"/>
    <mergeCell ref="B64:B65"/>
    <mergeCell ref="C64:C65"/>
    <mergeCell ref="B9:I9"/>
    <mergeCell ref="E32:E33"/>
    <mergeCell ref="I32:I33"/>
    <mergeCell ref="D24:D25"/>
    <mergeCell ref="E24:E25"/>
    <mergeCell ref="I24:I25"/>
    <mergeCell ref="B22:B23"/>
    <mergeCell ref="C32:C33"/>
    <mergeCell ref="D32:D33"/>
    <mergeCell ref="E28:E29"/>
    <mergeCell ref="B28:B29"/>
    <mergeCell ref="I28:I29"/>
    <mergeCell ref="D22:D23"/>
    <mergeCell ref="E22:E23"/>
    <mergeCell ref="I22:I23"/>
    <mergeCell ref="B24:B25"/>
    <mergeCell ref="B30:B31"/>
    <mergeCell ref="B32:B33"/>
    <mergeCell ref="B18:B19"/>
    <mergeCell ref="C18:C19"/>
    <mergeCell ref="D18:D19"/>
    <mergeCell ref="E18:E19"/>
    <mergeCell ref="I18:I19"/>
    <mergeCell ref="B54:B55"/>
    <mergeCell ref="C54:C55"/>
    <mergeCell ref="D54:D55"/>
    <mergeCell ref="E54:E55"/>
    <mergeCell ref="I58:I59"/>
    <mergeCell ref="I52:I53"/>
    <mergeCell ref="E58:E59"/>
    <mergeCell ref="D58:D59"/>
    <mergeCell ref="C58:C59"/>
    <mergeCell ref="B52:B53"/>
    <mergeCell ref="C52:C53"/>
    <mergeCell ref="D52:D53"/>
    <mergeCell ref="E52:E53"/>
    <mergeCell ref="D56:D57"/>
    <mergeCell ref="E56:E57"/>
    <mergeCell ref="B68:B69"/>
    <mergeCell ref="C68:C69"/>
    <mergeCell ref="D68:D69"/>
    <mergeCell ref="I42:I43"/>
    <mergeCell ref="B40:B41"/>
    <mergeCell ref="C40:C41"/>
    <mergeCell ref="D40:D41"/>
    <mergeCell ref="E40:E41"/>
    <mergeCell ref="I40:I41"/>
    <mergeCell ref="B42:B43"/>
    <mergeCell ref="C42:C43"/>
    <mergeCell ref="D42:D43"/>
    <mergeCell ref="E42:E43"/>
    <mergeCell ref="B60:B61"/>
    <mergeCell ref="B56:B57"/>
    <mergeCell ref="C56:C57"/>
    <mergeCell ref="B50:B51"/>
    <mergeCell ref="C50:C51"/>
    <mergeCell ref="D50:D51"/>
    <mergeCell ref="E50:E51"/>
    <mergeCell ref="I50:I51"/>
    <mergeCell ref="I56:I57"/>
    <mergeCell ref="B58:B59"/>
    <mergeCell ref="I54:I55"/>
    <mergeCell ref="E36:E37"/>
    <mergeCell ref="C38:C39"/>
    <mergeCell ref="D38:D39"/>
    <mergeCell ref="B48:B49"/>
    <mergeCell ref="I46:I47"/>
    <mergeCell ref="C36:C37"/>
    <mergeCell ref="D36:D37"/>
    <mergeCell ref="C44:C45"/>
    <mergeCell ref="D44:D45"/>
    <mergeCell ref="E44:E45"/>
    <mergeCell ref="B46:B47"/>
    <mergeCell ref="C46:C47"/>
    <mergeCell ref="D46:D47"/>
    <mergeCell ref="I38:I39"/>
    <mergeCell ref="I36:I37"/>
    <mergeCell ref="E48:E49"/>
    <mergeCell ref="I48:I49"/>
    <mergeCell ref="B34:B35"/>
    <mergeCell ref="C34:C35"/>
    <mergeCell ref="D34:D35"/>
    <mergeCell ref="E34:E35"/>
    <mergeCell ref="I34:I35"/>
    <mergeCell ref="C20:C21"/>
    <mergeCell ref="D20:D21"/>
    <mergeCell ref="E20:E21"/>
    <mergeCell ref="I20:I21"/>
    <mergeCell ref="C28:C29"/>
    <mergeCell ref="D28:D29"/>
    <mergeCell ref="C30:C31"/>
    <mergeCell ref="D30:D31"/>
    <mergeCell ref="E30:E31"/>
    <mergeCell ref="I30:I31"/>
    <mergeCell ref="E68:E69"/>
    <mergeCell ref="I68:I69"/>
    <mergeCell ref="C10:H10"/>
    <mergeCell ref="C12:I13"/>
    <mergeCell ref="B14:B15"/>
    <mergeCell ref="C14:C15"/>
    <mergeCell ref="D14:D15"/>
    <mergeCell ref="E14:E15"/>
    <mergeCell ref="I14:I15"/>
    <mergeCell ref="B16:B17"/>
    <mergeCell ref="C16:C17"/>
    <mergeCell ref="D16:D17"/>
    <mergeCell ref="E16:E17"/>
    <mergeCell ref="I16:I17"/>
    <mergeCell ref="C48:C49"/>
    <mergeCell ref="B44:B45"/>
    <mergeCell ref="B36:B37"/>
    <mergeCell ref="B38:B39"/>
    <mergeCell ref="C22:C23"/>
    <mergeCell ref="I44:I45"/>
    <mergeCell ref="E38:E39"/>
    <mergeCell ref="D48:D49"/>
    <mergeCell ref="E46:E47"/>
    <mergeCell ref="B20:B21"/>
    <mergeCell ref="I200:I201"/>
    <mergeCell ref="C24:C25"/>
    <mergeCell ref="B26:B27"/>
    <mergeCell ref="C26:C27"/>
    <mergeCell ref="D26:D27"/>
    <mergeCell ref="E26:E27"/>
    <mergeCell ref="I26:I27"/>
    <mergeCell ref="B182:B183"/>
    <mergeCell ref="B177:I177"/>
    <mergeCell ref="B70:B71"/>
    <mergeCell ref="C70:C71"/>
    <mergeCell ref="D70:D71"/>
    <mergeCell ref="E70:E71"/>
    <mergeCell ref="I70:I71"/>
    <mergeCell ref="B72:B73"/>
    <mergeCell ref="C72:C73"/>
    <mergeCell ref="D72:D73"/>
    <mergeCell ref="E72:E73"/>
    <mergeCell ref="I72:I73"/>
    <mergeCell ref="B130:B131"/>
    <mergeCell ref="C130:C131"/>
    <mergeCell ref="D130:D131"/>
    <mergeCell ref="E130:E131"/>
    <mergeCell ref="I130:I131"/>
    <mergeCell ref="D389:D390"/>
    <mergeCell ref="E389:E390"/>
    <mergeCell ref="D399:D400"/>
    <mergeCell ref="E399:E400"/>
    <mergeCell ref="B393:B394"/>
    <mergeCell ref="C393:C394"/>
    <mergeCell ref="I389:I390"/>
    <mergeCell ref="B385:G386"/>
    <mergeCell ref="G395:G396"/>
    <mergeCell ref="I391:I392"/>
    <mergeCell ref="E395:E396"/>
    <mergeCell ref="B397:B398"/>
    <mergeCell ref="C397:C398"/>
    <mergeCell ref="D397:D398"/>
    <mergeCell ref="E397:E398"/>
    <mergeCell ref="G397:G398"/>
    <mergeCell ref="G399:G400"/>
    <mergeCell ref="B391:B392"/>
    <mergeCell ref="C391:C392"/>
    <mergeCell ref="D391:D392"/>
    <mergeCell ref="E391:E392"/>
    <mergeCell ref="D393:D394"/>
    <mergeCell ref="E393:E394"/>
    <mergeCell ref="B395:B396"/>
    <mergeCell ref="B132:B133"/>
    <mergeCell ref="C132:C133"/>
    <mergeCell ref="D132:D133"/>
    <mergeCell ref="E132:E133"/>
    <mergeCell ref="I132:I133"/>
    <mergeCell ref="D82:D83"/>
    <mergeCell ref="E82:E83"/>
    <mergeCell ref="I82:I83"/>
    <mergeCell ref="B84:B85"/>
    <mergeCell ref="C84:C85"/>
    <mergeCell ref="D84:D85"/>
    <mergeCell ref="E84:E85"/>
    <mergeCell ref="I84:I85"/>
    <mergeCell ref="B86:B87"/>
    <mergeCell ref="C86:C87"/>
    <mergeCell ref="D86:D87"/>
    <mergeCell ref="E86:E87"/>
    <mergeCell ref="I86:I87"/>
    <mergeCell ref="B88:B89"/>
    <mergeCell ref="C88:C89"/>
    <mergeCell ref="D88:D89"/>
    <mergeCell ref="E88:E89"/>
    <mergeCell ref="I88:I89"/>
    <mergeCell ref="B90:B91"/>
    <mergeCell ref="B134:B135"/>
    <mergeCell ref="C134:C135"/>
    <mergeCell ref="D134:D135"/>
    <mergeCell ref="E134:E135"/>
    <mergeCell ref="I134:I135"/>
    <mergeCell ref="B136:B137"/>
    <mergeCell ref="C136:C137"/>
    <mergeCell ref="D136:D137"/>
    <mergeCell ref="E136:E137"/>
    <mergeCell ref="I136:I137"/>
    <mergeCell ref="B358:B359"/>
    <mergeCell ref="C358:C359"/>
    <mergeCell ref="D358:D359"/>
    <mergeCell ref="E358:E359"/>
    <mergeCell ref="I358:I359"/>
    <mergeCell ref="B360:B361"/>
    <mergeCell ref="C360:C361"/>
    <mergeCell ref="D360:D361"/>
    <mergeCell ref="E360:E361"/>
    <mergeCell ref="I360:I361"/>
    <mergeCell ref="B362:B363"/>
    <mergeCell ref="C362:C363"/>
    <mergeCell ref="D362:D363"/>
    <mergeCell ref="E362:E363"/>
    <mergeCell ref="I362:I363"/>
    <mergeCell ref="B364:B365"/>
    <mergeCell ref="C364:C365"/>
    <mergeCell ref="D364:D365"/>
    <mergeCell ref="E364:E365"/>
    <mergeCell ref="I364:I365"/>
    <mergeCell ref="B366:B367"/>
    <mergeCell ref="C366:C367"/>
    <mergeCell ref="D366:D367"/>
    <mergeCell ref="E366:E367"/>
    <mergeCell ref="I366:I367"/>
    <mergeCell ref="B368:B369"/>
    <mergeCell ref="C368:C369"/>
    <mergeCell ref="D368:D369"/>
    <mergeCell ref="E368:E369"/>
    <mergeCell ref="I368:I369"/>
    <mergeCell ref="B370:B371"/>
    <mergeCell ref="C370:C371"/>
    <mergeCell ref="D370:D371"/>
    <mergeCell ref="E370:E371"/>
    <mergeCell ref="I370:I371"/>
    <mergeCell ref="B372:B373"/>
    <mergeCell ref="C372:C373"/>
    <mergeCell ref="D372:D373"/>
    <mergeCell ref="E372:E373"/>
    <mergeCell ref="I372:I373"/>
  </mergeCells>
  <printOptions horizontalCentered="1"/>
  <pageMargins left="0.78740157480314965" right="0.47244094488188981" top="0.78740157480314965" bottom="0.74803149606299213" header="0" footer="0"/>
  <pageSetup scale="26" orientation="portrait" r:id="rId1"/>
  <headerFooter alignWithMargins="0"/>
  <rowBreaks count="3" manualBreakCount="3">
    <brk id="174" min="1" max="9" man="1"/>
    <brk id="291" min="1" max="9" man="1"/>
    <brk id="382" min="1" max="9" man="1"/>
  </rowBreaks>
  <colBreaks count="2" manualBreakCount="2">
    <brk id="1" max="1048575" man="1"/>
    <brk id="11" min="4" max="17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eneronoviembre</vt:lpstr>
      <vt:lpstr>eneronoviembre!Área_de_impresión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precios</dc:creator>
  <cp:lastModifiedBy>Manuel Armando Aldana Doradea</cp:lastModifiedBy>
  <cp:lastPrinted>2024-11-26T15:37:24Z</cp:lastPrinted>
  <dcterms:created xsi:type="dcterms:W3CDTF">2019-03-01T16:39:02Z</dcterms:created>
  <dcterms:modified xsi:type="dcterms:W3CDTF">2024-11-26T19:18:52Z</dcterms:modified>
</cp:coreProperties>
</file>