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alisiseconomico13\Downloads\"/>
    </mc:Choice>
  </mc:AlternateContent>
  <xr:revisionPtr revIDLastSave="0" documentId="13_ncr:1_{6667635C-DE6B-45BB-A748-E452161DB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UMENTO PARA PUBLICACIÓN" sheetId="6" r:id="rId1"/>
    <sheet name="Hoja 1" sheetId="7" state="hidden" r:id="rId2"/>
    <sheet name="Hoja 2" sheetId="8" state="hidden" r:id="rId3"/>
    <sheet name="DATA" sheetId="9" state="hidden" r:id="rId4"/>
  </sheets>
  <definedNames>
    <definedName name="_xlnm._FilterDatabase" localSheetId="3" hidden="1">DATA!$D$1:$G$21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4" roundtripDataChecksum="z9UsgRuKPmX+d9I397fdN2mBNRexaWHBwjfnBIoWAu4="/>
    </ext>
  </extLst>
</workbook>
</file>

<file path=xl/calcChain.xml><?xml version="1.0" encoding="utf-8"?>
<calcChain xmlns="http://schemas.openxmlformats.org/spreadsheetml/2006/main">
  <c r="M727" i="7" l="1"/>
  <c r="L727" i="7"/>
  <c r="K727" i="7"/>
  <c r="J727" i="7"/>
  <c r="I727" i="7"/>
  <c r="A727" i="7"/>
  <c r="M726" i="7"/>
  <c r="L726" i="7"/>
  <c r="K726" i="7"/>
  <c r="J726" i="7"/>
  <c r="I726" i="7"/>
  <c r="A726" i="7"/>
  <c r="M725" i="7"/>
  <c r="L725" i="7"/>
  <c r="K725" i="7"/>
  <c r="J725" i="7"/>
  <c r="I725" i="7"/>
  <c r="A725" i="7"/>
  <c r="M724" i="7"/>
  <c r="L724" i="7"/>
  <c r="K724" i="7"/>
  <c r="J724" i="7"/>
  <c r="I724" i="7"/>
  <c r="A724" i="7"/>
  <c r="M723" i="7"/>
  <c r="L723" i="7"/>
  <c r="K723" i="7"/>
  <c r="J723" i="7"/>
  <c r="I723" i="7"/>
  <c r="A723" i="7"/>
  <c r="A722" i="7"/>
  <c r="M721" i="7"/>
  <c r="L721" i="7"/>
  <c r="K721" i="7"/>
  <c r="J721" i="7"/>
  <c r="I721" i="7"/>
  <c r="A721" i="7"/>
  <c r="M720" i="7"/>
  <c r="L720" i="7"/>
  <c r="K720" i="7"/>
  <c r="J720" i="7"/>
  <c r="I720" i="7"/>
  <c r="A720" i="7"/>
  <c r="M719" i="7"/>
  <c r="L719" i="7"/>
  <c r="K719" i="7"/>
  <c r="J719" i="7"/>
  <c r="I719" i="7"/>
  <c r="A719" i="7"/>
  <c r="M718" i="7"/>
  <c r="K718" i="7"/>
  <c r="J718" i="7"/>
  <c r="I718" i="7"/>
  <c r="A718" i="7"/>
  <c r="M717" i="7"/>
  <c r="L717" i="7"/>
  <c r="K717" i="7"/>
  <c r="J717" i="7"/>
  <c r="I717" i="7"/>
  <c r="A717" i="7"/>
  <c r="A716" i="7"/>
  <c r="M715" i="7"/>
  <c r="K715" i="7"/>
  <c r="J715" i="7"/>
  <c r="I715" i="7"/>
  <c r="A715" i="7"/>
  <c r="M714" i="7"/>
  <c r="L714" i="7"/>
  <c r="K714" i="7"/>
  <c r="J714" i="7"/>
  <c r="I714" i="7"/>
  <c r="A714" i="7"/>
  <c r="M713" i="7"/>
  <c r="L713" i="7"/>
  <c r="K713" i="7"/>
  <c r="J713" i="7"/>
  <c r="I713" i="7"/>
  <c r="A713" i="7"/>
  <c r="A712" i="7"/>
  <c r="M711" i="7"/>
  <c r="L711" i="7"/>
  <c r="K711" i="7"/>
  <c r="J711" i="7"/>
  <c r="A711" i="7"/>
  <c r="A710" i="7"/>
  <c r="M709" i="7"/>
  <c r="L709" i="7"/>
  <c r="K709" i="7"/>
  <c r="J709" i="7"/>
  <c r="I709" i="7"/>
  <c r="A709" i="7"/>
  <c r="M708" i="7"/>
  <c r="L708" i="7"/>
  <c r="K708" i="7"/>
  <c r="J708" i="7"/>
  <c r="I708" i="7"/>
  <c r="A708" i="7"/>
  <c r="M707" i="7"/>
  <c r="L707" i="7"/>
  <c r="K707" i="7"/>
  <c r="J707" i="7"/>
  <c r="I707" i="7"/>
  <c r="A707" i="7"/>
  <c r="M706" i="7"/>
  <c r="L706" i="7"/>
  <c r="K706" i="7"/>
  <c r="J706" i="7"/>
  <c r="I706" i="7"/>
  <c r="A706" i="7"/>
  <c r="M705" i="7"/>
  <c r="L705" i="7"/>
  <c r="K705" i="7"/>
  <c r="J705" i="7"/>
  <c r="I705" i="7"/>
  <c r="A705" i="7"/>
  <c r="A704" i="7"/>
  <c r="M703" i="7"/>
  <c r="L703" i="7"/>
  <c r="K703" i="7"/>
  <c r="J703" i="7"/>
  <c r="I703" i="7"/>
  <c r="A703" i="7"/>
  <c r="M702" i="7"/>
  <c r="L702" i="7"/>
  <c r="K702" i="7"/>
  <c r="J702" i="7"/>
  <c r="I702" i="7"/>
  <c r="A702" i="7"/>
  <c r="M701" i="7"/>
  <c r="L701" i="7"/>
  <c r="K701" i="7"/>
  <c r="J701" i="7"/>
  <c r="I701" i="7"/>
  <c r="A701" i="7"/>
  <c r="M700" i="7"/>
  <c r="K700" i="7"/>
  <c r="J700" i="7"/>
  <c r="I700" i="7"/>
  <c r="A700" i="7"/>
  <c r="M699" i="7"/>
  <c r="L699" i="7"/>
  <c r="K699" i="7"/>
  <c r="J699" i="7"/>
  <c r="I699" i="7"/>
  <c r="A699" i="7"/>
  <c r="A698" i="7"/>
  <c r="M697" i="7"/>
  <c r="L697" i="7"/>
  <c r="K697" i="7"/>
  <c r="J697" i="7"/>
  <c r="I697" i="7"/>
  <c r="A697" i="7"/>
  <c r="M696" i="7"/>
  <c r="K696" i="7"/>
  <c r="J696" i="7"/>
  <c r="I696" i="7"/>
  <c r="A696" i="7"/>
  <c r="M695" i="7"/>
  <c r="K695" i="7"/>
  <c r="J695" i="7"/>
  <c r="I695" i="7"/>
  <c r="A695" i="7"/>
  <c r="M694" i="7"/>
  <c r="K694" i="7"/>
  <c r="J694" i="7"/>
  <c r="I694" i="7"/>
  <c r="A694" i="7"/>
  <c r="M693" i="7"/>
  <c r="L693" i="7"/>
  <c r="K693" i="7"/>
  <c r="J693" i="7"/>
  <c r="I693" i="7"/>
  <c r="A693" i="7"/>
  <c r="A692" i="7"/>
  <c r="M691" i="7"/>
  <c r="L691" i="7"/>
  <c r="K691" i="7"/>
  <c r="J691" i="7"/>
  <c r="I691" i="7"/>
  <c r="A691" i="7"/>
  <c r="M690" i="7"/>
  <c r="L690" i="7"/>
  <c r="K690" i="7"/>
  <c r="J690" i="7"/>
  <c r="I690" i="7"/>
  <c r="A690" i="7"/>
  <c r="M689" i="7"/>
  <c r="K689" i="7"/>
  <c r="J689" i="7"/>
  <c r="I689" i="7"/>
  <c r="A689" i="7"/>
  <c r="M688" i="7"/>
  <c r="K688" i="7"/>
  <c r="J688" i="7"/>
  <c r="I688" i="7"/>
  <c r="A688" i="7"/>
  <c r="M687" i="7"/>
  <c r="K687" i="7"/>
  <c r="J687" i="7"/>
  <c r="I687" i="7"/>
  <c r="A687" i="7"/>
  <c r="A686" i="7"/>
  <c r="M685" i="7"/>
  <c r="L685" i="7"/>
  <c r="K685" i="7"/>
  <c r="J685" i="7"/>
  <c r="I685" i="7"/>
  <c r="A685" i="7"/>
  <c r="M684" i="7"/>
  <c r="L684" i="7"/>
  <c r="K684" i="7"/>
  <c r="J684" i="7"/>
  <c r="I684" i="7"/>
  <c r="A684" i="7"/>
  <c r="M683" i="7"/>
  <c r="L683" i="7"/>
  <c r="K683" i="7"/>
  <c r="J683" i="7"/>
  <c r="I683" i="7"/>
  <c r="A683" i="7"/>
  <c r="M682" i="7"/>
  <c r="K682" i="7"/>
  <c r="J682" i="7"/>
  <c r="I682" i="7"/>
  <c r="A682" i="7"/>
  <c r="M681" i="7"/>
  <c r="L681" i="7"/>
  <c r="K681" i="7"/>
  <c r="J681" i="7"/>
  <c r="I681" i="7"/>
  <c r="A681" i="7"/>
  <c r="A680" i="7"/>
  <c r="M679" i="7"/>
  <c r="L679" i="7"/>
  <c r="K679" i="7"/>
  <c r="J679" i="7"/>
  <c r="I679" i="7"/>
  <c r="A679" i="7"/>
  <c r="M678" i="7"/>
  <c r="L678" i="7"/>
  <c r="K678" i="7"/>
  <c r="J678" i="7"/>
  <c r="I678" i="7"/>
  <c r="A678" i="7"/>
  <c r="M677" i="7"/>
  <c r="L677" i="7"/>
  <c r="K677" i="7"/>
  <c r="J677" i="7"/>
  <c r="I677" i="7"/>
  <c r="A677" i="7"/>
  <c r="M676" i="7"/>
  <c r="K676" i="7"/>
  <c r="J676" i="7"/>
  <c r="I676" i="7"/>
  <c r="A676" i="7"/>
  <c r="M675" i="7"/>
  <c r="K675" i="7"/>
  <c r="J675" i="7"/>
  <c r="I675" i="7"/>
  <c r="A675" i="7"/>
  <c r="A674" i="7"/>
  <c r="M673" i="7"/>
  <c r="L673" i="7"/>
  <c r="K673" i="7"/>
  <c r="J673" i="7"/>
  <c r="I673" i="7"/>
  <c r="A673" i="7"/>
  <c r="M672" i="7"/>
  <c r="L672" i="7"/>
  <c r="K672" i="7"/>
  <c r="J672" i="7"/>
  <c r="I672" i="7"/>
  <c r="A672" i="7"/>
  <c r="M671" i="7"/>
  <c r="L671" i="7"/>
  <c r="K671" i="7"/>
  <c r="J671" i="7"/>
  <c r="I671" i="7"/>
  <c r="A671" i="7"/>
  <c r="M670" i="7"/>
  <c r="L670" i="7"/>
  <c r="K670" i="7"/>
  <c r="J670" i="7"/>
  <c r="I670" i="7"/>
  <c r="A670" i="7"/>
  <c r="M669" i="7"/>
  <c r="L669" i="7"/>
  <c r="K669" i="7"/>
  <c r="J669" i="7"/>
  <c r="I669" i="7"/>
  <c r="A669" i="7"/>
  <c r="A668" i="7"/>
  <c r="M667" i="7"/>
  <c r="L667" i="7"/>
  <c r="K667" i="7"/>
  <c r="J667" i="7"/>
  <c r="I667" i="7"/>
  <c r="A667" i="7"/>
  <c r="M666" i="7"/>
  <c r="L666" i="7"/>
  <c r="K666" i="7"/>
  <c r="J666" i="7"/>
  <c r="I666" i="7"/>
  <c r="A666" i="7"/>
  <c r="M665" i="7"/>
  <c r="K665" i="7"/>
  <c r="J665" i="7"/>
  <c r="I665" i="7"/>
  <c r="A665" i="7"/>
  <c r="M664" i="7"/>
  <c r="K664" i="7"/>
  <c r="J664" i="7"/>
  <c r="I664" i="7"/>
  <c r="A664" i="7"/>
  <c r="M663" i="7"/>
  <c r="L663" i="7"/>
  <c r="K663" i="7"/>
  <c r="J663" i="7"/>
  <c r="I663" i="7"/>
  <c r="A663" i="7"/>
  <c r="A662" i="7"/>
  <c r="M661" i="7"/>
  <c r="L661" i="7"/>
  <c r="K661" i="7"/>
  <c r="J661" i="7"/>
  <c r="I661" i="7"/>
  <c r="A661" i="7"/>
  <c r="M660" i="7"/>
  <c r="L660" i="7"/>
  <c r="K660" i="7"/>
  <c r="J660" i="7"/>
  <c r="I660" i="7"/>
  <c r="A660" i="7"/>
  <c r="M659" i="7"/>
  <c r="L659" i="7"/>
  <c r="K659" i="7"/>
  <c r="J659" i="7"/>
  <c r="I659" i="7"/>
  <c r="A659" i="7"/>
  <c r="M658" i="7"/>
  <c r="L658" i="7"/>
  <c r="K658" i="7"/>
  <c r="J658" i="7"/>
  <c r="I658" i="7"/>
  <c r="A658" i="7"/>
  <c r="M657" i="7"/>
  <c r="L657" i="7"/>
  <c r="K657" i="7"/>
  <c r="J657" i="7"/>
  <c r="I657" i="7"/>
  <c r="A657" i="7"/>
  <c r="A656" i="7"/>
  <c r="M655" i="7"/>
  <c r="L655" i="7"/>
  <c r="K655" i="7"/>
  <c r="J655" i="7"/>
  <c r="I655" i="7"/>
  <c r="A655" i="7"/>
  <c r="M654" i="7"/>
  <c r="K654" i="7"/>
  <c r="J654" i="7"/>
  <c r="I654" i="7"/>
  <c r="A654" i="7"/>
  <c r="M653" i="7"/>
  <c r="K653" i="7"/>
  <c r="J653" i="7"/>
  <c r="I653" i="7"/>
  <c r="A653" i="7"/>
  <c r="M652" i="7"/>
  <c r="K652" i="7"/>
  <c r="J652" i="7"/>
  <c r="I652" i="7"/>
  <c r="A652" i="7"/>
  <c r="M651" i="7"/>
  <c r="L651" i="7"/>
  <c r="K651" i="7"/>
  <c r="J651" i="7"/>
  <c r="I651" i="7"/>
  <c r="A651" i="7"/>
  <c r="A650" i="7"/>
  <c r="M649" i="7"/>
  <c r="L649" i="7"/>
  <c r="K649" i="7"/>
  <c r="J649" i="7"/>
  <c r="I649" i="7"/>
  <c r="A649" i="7"/>
  <c r="M648" i="7"/>
  <c r="L648" i="7"/>
  <c r="K648" i="7"/>
  <c r="J648" i="7"/>
  <c r="I648" i="7"/>
  <c r="A648" i="7"/>
  <c r="M647" i="7"/>
  <c r="L647" i="7"/>
  <c r="K647" i="7"/>
  <c r="J647" i="7"/>
  <c r="I647" i="7"/>
  <c r="A647" i="7"/>
  <c r="M646" i="7"/>
  <c r="K646" i="7"/>
  <c r="J646" i="7"/>
  <c r="I646" i="7"/>
  <c r="A646" i="7"/>
  <c r="M645" i="7"/>
  <c r="K645" i="7"/>
  <c r="J645" i="7"/>
  <c r="I645" i="7"/>
  <c r="A645" i="7"/>
  <c r="A644" i="7"/>
  <c r="M643" i="7"/>
  <c r="L643" i="7"/>
  <c r="K643" i="7"/>
  <c r="J643" i="7"/>
  <c r="I643" i="7"/>
  <c r="A643" i="7"/>
  <c r="M642" i="7"/>
  <c r="L642" i="7"/>
  <c r="K642" i="7"/>
  <c r="J642" i="7"/>
  <c r="I642" i="7"/>
  <c r="A642" i="7"/>
  <c r="M641" i="7"/>
  <c r="K641" i="7"/>
  <c r="J641" i="7"/>
  <c r="I641" i="7"/>
  <c r="A641" i="7"/>
  <c r="M640" i="7"/>
  <c r="K640" i="7"/>
  <c r="J640" i="7"/>
  <c r="I640" i="7"/>
  <c r="A640" i="7"/>
  <c r="M639" i="7"/>
  <c r="L639" i="7"/>
  <c r="K639" i="7"/>
  <c r="J639" i="7"/>
  <c r="I639" i="7"/>
  <c r="A639" i="7"/>
  <c r="A638" i="7"/>
  <c r="M637" i="7"/>
  <c r="L637" i="7"/>
  <c r="K637" i="7"/>
  <c r="J637" i="7"/>
  <c r="I637" i="7"/>
  <c r="A637" i="7"/>
  <c r="M636" i="7"/>
  <c r="L636" i="7"/>
  <c r="K636" i="7"/>
  <c r="J636" i="7"/>
  <c r="I636" i="7"/>
  <c r="A636" i="7"/>
  <c r="M635" i="7"/>
  <c r="L635" i="7"/>
  <c r="K635" i="7"/>
  <c r="J635" i="7"/>
  <c r="I635" i="7"/>
  <c r="A635" i="7"/>
  <c r="M634" i="7"/>
  <c r="K634" i="7"/>
  <c r="J634" i="7"/>
  <c r="I634" i="7"/>
  <c r="A634" i="7"/>
  <c r="M633" i="7"/>
  <c r="L633" i="7"/>
  <c r="K633" i="7"/>
  <c r="J633" i="7"/>
  <c r="I633" i="7"/>
  <c r="A633" i="7"/>
  <c r="A632" i="7"/>
  <c r="M631" i="7"/>
  <c r="L631" i="7"/>
  <c r="K631" i="7"/>
  <c r="J631" i="7"/>
  <c r="I631" i="7"/>
  <c r="A631" i="7"/>
  <c r="M630" i="7"/>
  <c r="L630" i="7"/>
  <c r="K630" i="7"/>
  <c r="J630" i="7"/>
  <c r="I630" i="7"/>
  <c r="A630" i="7"/>
  <c r="M629" i="7"/>
  <c r="K629" i="7"/>
  <c r="J629" i="7"/>
  <c r="I629" i="7"/>
  <c r="A629" i="7"/>
  <c r="M628" i="7"/>
  <c r="K628" i="7"/>
  <c r="J628" i="7"/>
  <c r="I628" i="7"/>
  <c r="A628" i="7"/>
  <c r="M627" i="7"/>
  <c r="K627" i="7"/>
  <c r="J627" i="7"/>
  <c r="I627" i="7"/>
  <c r="A627" i="7"/>
  <c r="A626" i="7"/>
  <c r="M625" i="7"/>
  <c r="L625" i="7"/>
  <c r="K625" i="7"/>
  <c r="J625" i="7"/>
  <c r="I625" i="7"/>
  <c r="A625" i="7"/>
  <c r="M624" i="7"/>
  <c r="L624" i="7"/>
  <c r="K624" i="7"/>
  <c r="J624" i="7"/>
  <c r="I624" i="7"/>
  <c r="A624" i="7"/>
  <c r="M623" i="7"/>
  <c r="L623" i="7"/>
  <c r="K623" i="7"/>
  <c r="J623" i="7"/>
  <c r="I623" i="7"/>
  <c r="A623" i="7"/>
  <c r="M622" i="7"/>
  <c r="L622" i="7"/>
  <c r="K622" i="7"/>
  <c r="J622" i="7"/>
  <c r="I622" i="7"/>
  <c r="A622" i="7"/>
  <c r="M621" i="7"/>
  <c r="K621" i="7"/>
  <c r="J621" i="7"/>
  <c r="I621" i="7"/>
  <c r="A621" i="7"/>
  <c r="A620" i="7"/>
  <c r="M619" i="7"/>
  <c r="L619" i="7"/>
  <c r="K619" i="7"/>
  <c r="J619" i="7"/>
  <c r="I619" i="7"/>
  <c r="A619" i="7"/>
  <c r="M618" i="7"/>
  <c r="L618" i="7"/>
  <c r="K618" i="7"/>
  <c r="J618" i="7"/>
  <c r="I618" i="7"/>
  <c r="A618" i="7"/>
  <c r="M617" i="7"/>
  <c r="L617" i="7"/>
  <c r="K617" i="7"/>
  <c r="J617" i="7"/>
  <c r="I617" i="7"/>
  <c r="A617" i="7"/>
  <c r="M616" i="7"/>
  <c r="L616" i="7"/>
  <c r="K616" i="7"/>
  <c r="J616" i="7"/>
  <c r="I616" i="7"/>
  <c r="A616" i="7"/>
  <c r="M615" i="7"/>
  <c r="L615" i="7"/>
  <c r="K615" i="7"/>
  <c r="J615" i="7"/>
  <c r="I615" i="7"/>
  <c r="A615" i="7"/>
  <c r="A614" i="7"/>
  <c r="M613" i="7"/>
  <c r="L613" i="7"/>
  <c r="K613" i="7"/>
  <c r="J613" i="7"/>
  <c r="I613" i="7"/>
  <c r="A613" i="7"/>
  <c r="M612" i="7"/>
  <c r="L612" i="7"/>
  <c r="K612" i="7"/>
  <c r="J612" i="7"/>
  <c r="I612" i="7"/>
  <c r="A612" i="7"/>
  <c r="M611" i="7"/>
  <c r="L611" i="7"/>
  <c r="K611" i="7"/>
  <c r="J611" i="7"/>
  <c r="I611" i="7"/>
  <c r="A611" i="7"/>
  <c r="M610" i="7"/>
  <c r="K610" i="7"/>
  <c r="J610" i="7"/>
  <c r="I610" i="7"/>
  <c r="A610" i="7"/>
  <c r="M609" i="7"/>
  <c r="L609" i="7"/>
  <c r="K609" i="7"/>
  <c r="J609" i="7"/>
  <c r="I609" i="7"/>
  <c r="A609" i="7"/>
  <c r="A608" i="7"/>
  <c r="M607" i="7"/>
  <c r="L607" i="7"/>
  <c r="K607" i="7"/>
  <c r="J607" i="7"/>
  <c r="I607" i="7"/>
  <c r="A607" i="7"/>
  <c r="M606" i="7"/>
  <c r="K606" i="7"/>
  <c r="J606" i="7"/>
  <c r="I606" i="7"/>
  <c r="A606" i="7"/>
  <c r="M605" i="7"/>
  <c r="K605" i="7"/>
  <c r="J605" i="7"/>
  <c r="I605" i="7"/>
  <c r="A605" i="7"/>
  <c r="M604" i="7"/>
  <c r="K604" i="7"/>
  <c r="J604" i="7"/>
  <c r="I604" i="7"/>
  <c r="A604" i="7"/>
  <c r="M603" i="7"/>
  <c r="L603" i="7"/>
  <c r="K603" i="7"/>
  <c r="J603" i="7"/>
  <c r="I603" i="7"/>
  <c r="A603" i="7"/>
  <c r="A602" i="7"/>
  <c r="M601" i="7"/>
  <c r="L601" i="7"/>
  <c r="K601" i="7"/>
  <c r="J601" i="7"/>
  <c r="I601" i="7"/>
  <c r="A601" i="7"/>
  <c r="M600" i="7"/>
  <c r="L600" i="7"/>
  <c r="K600" i="7"/>
  <c r="J600" i="7"/>
  <c r="I600" i="7"/>
  <c r="A600" i="7"/>
  <c r="M599" i="7"/>
  <c r="L599" i="7"/>
  <c r="K599" i="7"/>
  <c r="J599" i="7"/>
  <c r="I599" i="7"/>
  <c r="A599" i="7"/>
  <c r="M598" i="7"/>
  <c r="K598" i="7"/>
  <c r="J598" i="7"/>
  <c r="I598" i="7"/>
  <c r="A598" i="7"/>
  <c r="M597" i="7"/>
  <c r="L597" i="7"/>
  <c r="K597" i="7"/>
  <c r="J597" i="7"/>
  <c r="I597" i="7"/>
  <c r="A597" i="7"/>
  <c r="A596" i="7"/>
  <c r="M595" i="7"/>
  <c r="L595" i="7"/>
  <c r="K595" i="7"/>
  <c r="J595" i="7"/>
  <c r="I595" i="7"/>
  <c r="A595" i="7"/>
  <c r="M594" i="7"/>
  <c r="L594" i="7"/>
  <c r="K594" i="7"/>
  <c r="J594" i="7"/>
  <c r="I594" i="7"/>
  <c r="A594" i="7"/>
  <c r="M593" i="7"/>
  <c r="L593" i="7"/>
  <c r="K593" i="7"/>
  <c r="J593" i="7"/>
  <c r="I593" i="7"/>
  <c r="A593" i="7"/>
  <c r="M592" i="7"/>
  <c r="L592" i="7"/>
  <c r="K592" i="7"/>
  <c r="J592" i="7"/>
  <c r="I592" i="7"/>
  <c r="A592" i="7"/>
  <c r="M591" i="7"/>
  <c r="L591" i="7"/>
  <c r="K591" i="7"/>
  <c r="J591" i="7"/>
  <c r="I591" i="7"/>
  <c r="A591" i="7"/>
  <c r="A590" i="7"/>
  <c r="M589" i="7"/>
  <c r="L589" i="7"/>
  <c r="K589" i="7"/>
  <c r="J589" i="7"/>
  <c r="I589" i="7"/>
  <c r="A589" i="7"/>
  <c r="M588" i="7"/>
  <c r="L588" i="7"/>
  <c r="K588" i="7"/>
  <c r="J588" i="7"/>
  <c r="I588" i="7"/>
  <c r="A588" i="7"/>
  <c r="M587" i="7"/>
  <c r="K587" i="7"/>
  <c r="J587" i="7"/>
  <c r="I587" i="7"/>
  <c r="A587" i="7"/>
  <c r="M586" i="7"/>
  <c r="K586" i="7"/>
  <c r="J586" i="7"/>
  <c r="I586" i="7"/>
  <c r="A586" i="7"/>
  <c r="M585" i="7"/>
  <c r="L585" i="7"/>
  <c r="K585" i="7"/>
  <c r="J585" i="7"/>
  <c r="I585" i="7"/>
  <c r="A585" i="7"/>
  <c r="A584" i="7"/>
  <c r="M583" i="7"/>
  <c r="L583" i="7"/>
  <c r="K583" i="7"/>
  <c r="J583" i="7"/>
  <c r="I583" i="7"/>
  <c r="A583" i="7"/>
  <c r="M582" i="7"/>
  <c r="L582" i="7"/>
  <c r="K582" i="7"/>
  <c r="J582" i="7"/>
  <c r="I582" i="7"/>
  <c r="A582" i="7"/>
  <c r="M581" i="7"/>
  <c r="L581" i="7"/>
  <c r="K581" i="7"/>
  <c r="J581" i="7"/>
  <c r="I581" i="7"/>
  <c r="A581" i="7"/>
  <c r="M580" i="7"/>
  <c r="K580" i="7"/>
  <c r="J580" i="7"/>
  <c r="I580" i="7"/>
  <c r="A580" i="7"/>
  <c r="M579" i="7"/>
  <c r="K579" i="7"/>
  <c r="J579" i="7"/>
  <c r="I579" i="7"/>
  <c r="A579" i="7"/>
  <c r="A578" i="7"/>
  <c r="M577" i="7"/>
  <c r="L577" i="7"/>
  <c r="K577" i="7"/>
  <c r="J577" i="7"/>
  <c r="I577" i="7"/>
  <c r="A577" i="7"/>
  <c r="M576" i="7"/>
  <c r="L576" i="7"/>
  <c r="K576" i="7"/>
  <c r="J576" i="7"/>
  <c r="I576" i="7"/>
  <c r="A576" i="7"/>
  <c r="M575" i="7"/>
  <c r="L575" i="7"/>
  <c r="K575" i="7"/>
  <c r="J575" i="7"/>
  <c r="I575" i="7"/>
  <c r="A575" i="7"/>
  <c r="M574" i="7"/>
  <c r="L574" i="7"/>
  <c r="K574" i="7"/>
  <c r="J574" i="7"/>
  <c r="I574" i="7"/>
  <c r="A574" i="7"/>
  <c r="M573" i="7"/>
  <c r="L573" i="7"/>
  <c r="K573" i="7"/>
  <c r="J573" i="7"/>
  <c r="I573" i="7"/>
  <c r="A573" i="7"/>
  <c r="A572" i="7"/>
  <c r="M571" i="7"/>
  <c r="L571" i="7"/>
  <c r="K571" i="7"/>
  <c r="J571" i="7"/>
  <c r="I571" i="7"/>
  <c r="A571" i="7"/>
  <c r="M570" i="7"/>
  <c r="L570" i="7"/>
  <c r="K570" i="7"/>
  <c r="J570" i="7"/>
  <c r="I570" i="7"/>
  <c r="A570" i="7"/>
  <c r="M569" i="7"/>
  <c r="L569" i="7"/>
  <c r="K569" i="7"/>
  <c r="J569" i="7"/>
  <c r="I569" i="7"/>
  <c r="A569" i="7"/>
  <c r="M568" i="7"/>
  <c r="L568" i="7"/>
  <c r="K568" i="7"/>
  <c r="J568" i="7"/>
  <c r="I568" i="7"/>
  <c r="A568" i="7"/>
  <c r="M567" i="7"/>
  <c r="L567" i="7"/>
  <c r="K567" i="7"/>
  <c r="J567" i="7"/>
  <c r="I567" i="7"/>
  <c r="A567" i="7"/>
  <c r="A566" i="7"/>
  <c r="M565" i="7"/>
  <c r="L565" i="7"/>
  <c r="K565" i="7"/>
  <c r="J565" i="7"/>
  <c r="I565" i="7"/>
  <c r="A565" i="7"/>
  <c r="M564" i="7"/>
  <c r="L564" i="7"/>
  <c r="K564" i="7"/>
  <c r="J564" i="7"/>
  <c r="I564" i="7"/>
  <c r="A564" i="7"/>
  <c r="M563" i="7"/>
  <c r="K563" i="7"/>
  <c r="J563" i="7"/>
  <c r="I563" i="7"/>
  <c r="A563" i="7"/>
  <c r="M562" i="7"/>
  <c r="K562" i="7"/>
  <c r="J562" i="7"/>
  <c r="I562" i="7"/>
  <c r="A562" i="7"/>
  <c r="M561" i="7"/>
  <c r="K561" i="7"/>
  <c r="J561" i="7"/>
  <c r="I561" i="7"/>
  <c r="A561" i="7"/>
  <c r="A560" i="7"/>
  <c r="M559" i="7"/>
  <c r="L559" i="7"/>
  <c r="K559" i="7"/>
  <c r="J559" i="7"/>
  <c r="I559" i="7"/>
  <c r="A559" i="7"/>
  <c r="M558" i="7"/>
  <c r="L558" i="7"/>
  <c r="K558" i="7"/>
  <c r="J558" i="7"/>
  <c r="I558" i="7"/>
  <c r="A558" i="7"/>
  <c r="M557" i="7"/>
  <c r="L557" i="7"/>
  <c r="K557" i="7"/>
  <c r="J557" i="7"/>
  <c r="I557" i="7"/>
  <c r="A557" i="7"/>
  <c r="M556" i="7"/>
  <c r="L556" i="7"/>
  <c r="K556" i="7"/>
  <c r="J556" i="7"/>
  <c r="I556" i="7"/>
  <c r="A556" i="7"/>
  <c r="M555" i="7"/>
  <c r="L555" i="7"/>
  <c r="K555" i="7"/>
  <c r="J555" i="7"/>
  <c r="I555" i="7"/>
  <c r="A555" i="7"/>
  <c r="A554" i="7"/>
  <c r="M553" i="7"/>
  <c r="L553" i="7"/>
  <c r="K553" i="7"/>
  <c r="J553" i="7"/>
  <c r="I553" i="7"/>
  <c r="A553" i="7"/>
  <c r="M552" i="7"/>
  <c r="L552" i="7"/>
  <c r="K552" i="7"/>
  <c r="J552" i="7"/>
  <c r="I552" i="7"/>
  <c r="A552" i="7"/>
  <c r="M551" i="7"/>
  <c r="L551" i="7"/>
  <c r="K551" i="7"/>
  <c r="J551" i="7"/>
  <c r="I551" i="7"/>
  <c r="A551" i="7"/>
  <c r="M550" i="7"/>
  <c r="L550" i="7"/>
  <c r="K550" i="7"/>
  <c r="J550" i="7"/>
  <c r="I550" i="7"/>
  <c r="A550" i="7"/>
  <c r="M549" i="7"/>
  <c r="L549" i="7"/>
  <c r="K549" i="7"/>
  <c r="J549" i="7"/>
  <c r="I549" i="7"/>
  <c r="A549" i="7"/>
  <c r="A548" i="7"/>
  <c r="M547" i="7"/>
  <c r="L547" i="7"/>
  <c r="K547" i="7"/>
  <c r="J547" i="7"/>
  <c r="I547" i="7"/>
  <c r="A547" i="7"/>
  <c r="M546" i="7"/>
  <c r="L546" i="7"/>
  <c r="K546" i="7"/>
  <c r="J546" i="7"/>
  <c r="I546" i="7"/>
  <c r="A546" i="7"/>
  <c r="M545" i="7"/>
  <c r="L545" i="7"/>
  <c r="K545" i="7"/>
  <c r="J545" i="7"/>
  <c r="I545" i="7"/>
  <c r="A545" i="7"/>
  <c r="M544" i="7"/>
  <c r="K544" i="7"/>
  <c r="J544" i="7"/>
  <c r="I544" i="7"/>
  <c r="A544" i="7"/>
  <c r="M543" i="7"/>
  <c r="L543" i="7"/>
  <c r="K543" i="7"/>
  <c r="J543" i="7"/>
  <c r="I543" i="7"/>
  <c r="A543" i="7"/>
  <c r="A542" i="7"/>
  <c r="M541" i="7"/>
  <c r="L541" i="7"/>
  <c r="K541" i="7"/>
  <c r="J541" i="7"/>
  <c r="I541" i="7"/>
  <c r="A541" i="7"/>
  <c r="M540" i="7"/>
  <c r="L540" i="7"/>
  <c r="K540" i="7"/>
  <c r="J540" i="7"/>
  <c r="I540" i="7"/>
  <c r="A540" i="7"/>
  <c r="M539" i="7"/>
  <c r="K539" i="7"/>
  <c r="J539" i="7"/>
  <c r="I539" i="7"/>
  <c r="A539" i="7"/>
  <c r="M538" i="7"/>
  <c r="K538" i="7"/>
  <c r="J538" i="7"/>
  <c r="I538" i="7"/>
  <c r="A538" i="7"/>
  <c r="M537" i="7"/>
  <c r="L537" i="7"/>
  <c r="K537" i="7"/>
  <c r="J537" i="7"/>
  <c r="I537" i="7"/>
  <c r="A537" i="7"/>
  <c r="A536" i="7"/>
  <c r="M535" i="7"/>
  <c r="L535" i="7"/>
  <c r="K535" i="7"/>
  <c r="J535" i="7"/>
  <c r="I535" i="7"/>
  <c r="A535" i="7"/>
  <c r="M534" i="7"/>
  <c r="L534" i="7"/>
  <c r="K534" i="7"/>
  <c r="J534" i="7"/>
  <c r="I534" i="7"/>
  <c r="A534" i="7"/>
  <c r="M533" i="7"/>
  <c r="L533" i="7"/>
  <c r="K533" i="7"/>
  <c r="J533" i="7"/>
  <c r="I533" i="7"/>
  <c r="A533" i="7"/>
  <c r="M532" i="7"/>
  <c r="L532" i="7"/>
  <c r="K532" i="7"/>
  <c r="J532" i="7"/>
  <c r="I532" i="7"/>
  <c r="A532" i="7"/>
  <c r="M531" i="7"/>
  <c r="L531" i="7"/>
  <c r="K531" i="7"/>
  <c r="J531" i="7"/>
  <c r="I531" i="7"/>
  <c r="A531" i="7"/>
  <c r="A530" i="7"/>
  <c r="M529" i="7"/>
  <c r="L529" i="7"/>
  <c r="K529" i="7"/>
  <c r="J529" i="7"/>
  <c r="I529" i="7"/>
  <c r="A529" i="7"/>
  <c r="M528" i="7"/>
  <c r="L528" i="7"/>
  <c r="K528" i="7"/>
  <c r="J528" i="7"/>
  <c r="I528" i="7"/>
  <c r="A528" i="7"/>
  <c r="M527" i="7"/>
  <c r="K527" i="7"/>
  <c r="J527" i="7"/>
  <c r="I527" i="7"/>
  <c r="A527" i="7"/>
  <c r="M526" i="7"/>
  <c r="K526" i="7"/>
  <c r="J526" i="7"/>
  <c r="I526" i="7"/>
  <c r="A526" i="7"/>
  <c r="M525" i="7"/>
  <c r="L525" i="7"/>
  <c r="K525" i="7"/>
  <c r="J525" i="7"/>
  <c r="I525" i="7"/>
  <c r="A525" i="7"/>
  <c r="A524" i="7"/>
  <c r="M523" i="7"/>
  <c r="L523" i="7"/>
  <c r="K523" i="7"/>
  <c r="J523" i="7"/>
  <c r="I523" i="7"/>
  <c r="A523" i="7"/>
  <c r="M522" i="7"/>
  <c r="L522" i="7"/>
  <c r="K522" i="7"/>
  <c r="J522" i="7"/>
  <c r="I522" i="7"/>
  <c r="A522" i="7"/>
  <c r="M521" i="7"/>
  <c r="L521" i="7"/>
  <c r="K521" i="7"/>
  <c r="J521" i="7"/>
  <c r="I521" i="7"/>
  <c r="A521" i="7"/>
  <c r="M520" i="7"/>
  <c r="K520" i="7"/>
  <c r="J520" i="7"/>
  <c r="I520" i="7"/>
  <c r="A520" i="7"/>
  <c r="M519" i="7"/>
  <c r="K519" i="7"/>
  <c r="J519" i="7"/>
  <c r="I519" i="7"/>
  <c r="A519" i="7"/>
  <c r="A518" i="7"/>
  <c r="M517" i="7"/>
  <c r="L517" i="7"/>
  <c r="K517" i="7"/>
  <c r="J517" i="7"/>
  <c r="I517" i="7"/>
  <c r="A517" i="7"/>
  <c r="M516" i="7"/>
  <c r="L516" i="7"/>
  <c r="K516" i="7"/>
  <c r="J516" i="7"/>
  <c r="I516" i="7"/>
  <c r="A516" i="7"/>
  <c r="M515" i="7"/>
  <c r="L515" i="7"/>
  <c r="K515" i="7"/>
  <c r="J515" i="7"/>
  <c r="I515" i="7"/>
  <c r="A515" i="7"/>
  <c r="M514" i="7"/>
  <c r="L514" i="7"/>
  <c r="K514" i="7"/>
  <c r="J514" i="7"/>
  <c r="I514" i="7"/>
  <c r="A514" i="7"/>
  <c r="M513" i="7"/>
  <c r="K513" i="7"/>
  <c r="J513" i="7"/>
  <c r="I513" i="7"/>
  <c r="A513" i="7"/>
  <c r="A512" i="7"/>
  <c r="M511" i="7"/>
  <c r="L511" i="7"/>
  <c r="K511" i="7"/>
  <c r="J511" i="7"/>
  <c r="I511" i="7"/>
  <c r="A511" i="7"/>
  <c r="M510" i="7"/>
  <c r="L510" i="7"/>
  <c r="K510" i="7"/>
  <c r="J510" i="7"/>
  <c r="I510" i="7"/>
  <c r="A510" i="7"/>
  <c r="M509" i="7"/>
  <c r="L509" i="7"/>
  <c r="K509" i="7"/>
  <c r="J509" i="7"/>
  <c r="I509" i="7"/>
  <c r="A509" i="7"/>
  <c r="M508" i="7"/>
  <c r="L508" i="7"/>
  <c r="K508" i="7"/>
  <c r="J508" i="7"/>
  <c r="I508" i="7"/>
  <c r="A508" i="7"/>
  <c r="M507" i="7"/>
  <c r="L507" i="7"/>
  <c r="K507" i="7"/>
  <c r="J507" i="7"/>
  <c r="I507" i="7"/>
  <c r="A507" i="7"/>
  <c r="A506" i="7"/>
  <c r="M505" i="7"/>
  <c r="L505" i="7"/>
  <c r="K505" i="7"/>
  <c r="J505" i="7"/>
  <c r="I505" i="7"/>
  <c r="A505" i="7"/>
  <c r="M504" i="7"/>
  <c r="L504" i="7"/>
  <c r="K504" i="7"/>
  <c r="J504" i="7"/>
  <c r="I504" i="7"/>
  <c r="A504" i="7"/>
  <c r="M503" i="7"/>
  <c r="K503" i="7"/>
  <c r="J503" i="7"/>
  <c r="I503" i="7"/>
  <c r="A503" i="7"/>
  <c r="M502" i="7"/>
  <c r="K502" i="7"/>
  <c r="J502" i="7"/>
  <c r="I502" i="7"/>
  <c r="A502" i="7"/>
  <c r="M501" i="7"/>
  <c r="K501" i="7"/>
  <c r="J501" i="7"/>
  <c r="I501" i="7"/>
  <c r="A501" i="7"/>
  <c r="A500" i="7"/>
  <c r="M499" i="7"/>
  <c r="L499" i="7"/>
  <c r="K499" i="7"/>
  <c r="J499" i="7"/>
  <c r="I499" i="7"/>
  <c r="A499" i="7"/>
  <c r="M498" i="7"/>
  <c r="L498" i="7"/>
  <c r="K498" i="7"/>
  <c r="J498" i="7"/>
  <c r="I498" i="7"/>
  <c r="A498" i="7"/>
  <c r="M497" i="7"/>
  <c r="L497" i="7"/>
  <c r="K497" i="7"/>
  <c r="J497" i="7"/>
  <c r="I497" i="7"/>
  <c r="A497" i="7"/>
  <c r="M496" i="7"/>
  <c r="L496" i="7"/>
  <c r="K496" i="7"/>
  <c r="J496" i="7"/>
  <c r="I496" i="7"/>
  <c r="A496" i="7"/>
  <c r="M495" i="7"/>
  <c r="L495" i="7"/>
  <c r="K495" i="7"/>
  <c r="J495" i="7"/>
  <c r="I495" i="7"/>
  <c r="A495" i="7"/>
  <c r="A494" i="7"/>
  <c r="M493" i="7"/>
  <c r="L493" i="7"/>
  <c r="K493" i="7"/>
  <c r="J493" i="7"/>
  <c r="I493" i="7"/>
  <c r="A493" i="7"/>
  <c r="M492" i="7"/>
  <c r="L492" i="7"/>
  <c r="K492" i="7"/>
  <c r="J492" i="7"/>
  <c r="I492" i="7"/>
  <c r="A492" i="7"/>
  <c r="M491" i="7"/>
  <c r="L491" i="7"/>
  <c r="K491" i="7"/>
  <c r="J491" i="7"/>
  <c r="I491" i="7"/>
  <c r="A491" i="7"/>
  <c r="M490" i="7"/>
  <c r="K490" i="7"/>
  <c r="J490" i="7"/>
  <c r="I490" i="7"/>
  <c r="A490" i="7"/>
  <c r="M489" i="7"/>
  <c r="L489" i="7"/>
  <c r="K489" i="7"/>
  <c r="J489" i="7"/>
  <c r="I489" i="7"/>
  <c r="A489" i="7"/>
  <c r="A488" i="7"/>
  <c r="M487" i="7"/>
  <c r="L487" i="7"/>
  <c r="K487" i="7"/>
  <c r="J487" i="7"/>
  <c r="I487" i="7"/>
  <c r="A487" i="7"/>
  <c r="M486" i="7"/>
  <c r="L486" i="7"/>
  <c r="K486" i="7"/>
  <c r="J486" i="7"/>
  <c r="I486" i="7"/>
  <c r="A486" i="7"/>
  <c r="M485" i="7"/>
  <c r="L485" i="7"/>
  <c r="K485" i="7"/>
  <c r="J485" i="7"/>
  <c r="I485" i="7"/>
  <c r="A485" i="7"/>
  <c r="M484" i="7"/>
  <c r="L484" i="7"/>
  <c r="K484" i="7"/>
  <c r="J484" i="7"/>
  <c r="I484" i="7"/>
  <c r="A484" i="7"/>
  <c r="M483" i="7"/>
  <c r="L483" i="7"/>
  <c r="K483" i="7"/>
  <c r="J483" i="7"/>
  <c r="I483" i="7"/>
  <c r="A483" i="7"/>
  <c r="A482" i="7"/>
  <c r="M481" i="7"/>
  <c r="L481" i="7"/>
  <c r="K481" i="7"/>
  <c r="J481" i="7"/>
  <c r="I481" i="7"/>
  <c r="A481" i="7"/>
  <c r="M480" i="7"/>
  <c r="L480" i="7"/>
  <c r="K480" i="7"/>
  <c r="J480" i="7"/>
  <c r="I480" i="7"/>
  <c r="A480" i="7"/>
  <c r="M479" i="7"/>
  <c r="L479" i="7"/>
  <c r="K479" i="7"/>
  <c r="J479" i="7"/>
  <c r="I479" i="7"/>
  <c r="A479" i="7"/>
  <c r="M478" i="7"/>
  <c r="L478" i="7"/>
  <c r="K478" i="7"/>
  <c r="J478" i="7"/>
  <c r="I478" i="7"/>
  <c r="A478" i="7"/>
  <c r="M477" i="7"/>
  <c r="L477" i="7"/>
  <c r="K477" i="7"/>
  <c r="J477" i="7"/>
  <c r="I477" i="7"/>
  <c r="A477" i="7"/>
  <c r="A476" i="7"/>
  <c r="M475" i="7"/>
  <c r="L475" i="7"/>
  <c r="K475" i="7"/>
  <c r="J475" i="7"/>
  <c r="I475" i="7"/>
  <c r="A475" i="7"/>
  <c r="M474" i="7"/>
  <c r="L474" i="7"/>
  <c r="K474" i="7"/>
  <c r="J474" i="7"/>
  <c r="I474" i="7"/>
  <c r="A474" i="7"/>
  <c r="M473" i="7"/>
  <c r="L473" i="7"/>
  <c r="K473" i="7"/>
  <c r="J473" i="7"/>
  <c r="I473" i="7"/>
  <c r="A473" i="7"/>
  <c r="M472" i="7"/>
  <c r="L472" i="7"/>
  <c r="K472" i="7"/>
  <c r="J472" i="7"/>
  <c r="I472" i="7"/>
  <c r="A472" i="7"/>
  <c r="M471" i="7"/>
  <c r="K471" i="7"/>
  <c r="J471" i="7"/>
  <c r="I471" i="7"/>
  <c r="A471" i="7"/>
  <c r="A470" i="7"/>
  <c r="M469" i="7"/>
  <c r="L469" i="7"/>
  <c r="K469" i="7"/>
  <c r="J469" i="7"/>
  <c r="I469" i="7"/>
  <c r="A469" i="7"/>
  <c r="M468" i="7"/>
  <c r="L468" i="7"/>
  <c r="K468" i="7"/>
  <c r="J468" i="7"/>
  <c r="I468" i="7"/>
  <c r="A468" i="7"/>
  <c r="M467" i="7"/>
  <c r="L467" i="7"/>
  <c r="K467" i="7"/>
  <c r="J467" i="7"/>
  <c r="I467" i="7"/>
  <c r="A467" i="7"/>
  <c r="M466" i="7"/>
  <c r="L466" i="7"/>
  <c r="K466" i="7"/>
  <c r="J466" i="7"/>
  <c r="I466" i="7"/>
  <c r="A466" i="7"/>
  <c r="M465" i="7"/>
  <c r="L465" i="7"/>
  <c r="K465" i="7"/>
  <c r="J465" i="7"/>
  <c r="I465" i="7"/>
  <c r="A465" i="7"/>
  <c r="A464" i="7"/>
  <c r="M463" i="7"/>
  <c r="L463" i="7"/>
  <c r="K463" i="7"/>
  <c r="J463" i="7"/>
  <c r="I463" i="7"/>
  <c r="A463" i="7"/>
  <c r="M462" i="7"/>
  <c r="L462" i="7"/>
  <c r="K462" i="7"/>
  <c r="J462" i="7"/>
  <c r="I462" i="7"/>
  <c r="A462" i="7"/>
  <c r="M461" i="7"/>
  <c r="K461" i="7"/>
  <c r="J461" i="7"/>
  <c r="I461" i="7"/>
  <c r="A461" i="7"/>
  <c r="M460" i="7"/>
  <c r="K460" i="7"/>
  <c r="J460" i="7"/>
  <c r="I460" i="7"/>
  <c r="A460" i="7"/>
  <c r="M459" i="7"/>
  <c r="L459" i="7"/>
  <c r="K459" i="7"/>
  <c r="J459" i="7"/>
  <c r="I459" i="7"/>
  <c r="A459" i="7"/>
  <c r="A458" i="7"/>
  <c r="M457" i="7"/>
  <c r="L457" i="7"/>
  <c r="K457" i="7"/>
  <c r="J457" i="7"/>
  <c r="I457" i="7"/>
  <c r="A457" i="7"/>
  <c r="M456" i="7"/>
  <c r="L456" i="7"/>
  <c r="K456" i="7"/>
  <c r="J456" i="7"/>
  <c r="I456" i="7"/>
  <c r="A456" i="7"/>
  <c r="M455" i="7"/>
  <c r="L455" i="7"/>
  <c r="K455" i="7"/>
  <c r="J455" i="7"/>
  <c r="I455" i="7"/>
  <c r="A455" i="7"/>
  <c r="M454" i="7"/>
  <c r="L454" i="7"/>
  <c r="K454" i="7"/>
  <c r="J454" i="7"/>
  <c r="I454" i="7"/>
  <c r="A454" i="7"/>
  <c r="M453" i="7"/>
  <c r="L453" i="7"/>
  <c r="K453" i="7"/>
  <c r="J453" i="7"/>
  <c r="I453" i="7"/>
  <c r="A453" i="7"/>
  <c r="A452" i="7"/>
  <c r="M451" i="7"/>
  <c r="L451" i="7"/>
  <c r="K451" i="7"/>
  <c r="J451" i="7"/>
  <c r="I451" i="7"/>
  <c r="A451" i="7"/>
  <c r="M450" i="7"/>
  <c r="L450" i="7"/>
  <c r="K450" i="7"/>
  <c r="J450" i="7"/>
  <c r="I450" i="7"/>
  <c r="A450" i="7"/>
  <c r="M449" i="7"/>
  <c r="L449" i="7"/>
  <c r="K449" i="7"/>
  <c r="J449" i="7"/>
  <c r="I449" i="7"/>
  <c r="A449" i="7"/>
  <c r="K448" i="7"/>
  <c r="J448" i="7"/>
  <c r="I448" i="7"/>
  <c r="A448" i="7"/>
  <c r="L447" i="7"/>
  <c r="K447" i="7"/>
  <c r="J447" i="7"/>
  <c r="I447" i="7"/>
  <c r="A447" i="7"/>
  <c r="A446" i="7"/>
  <c r="M445" i="7"/>
  <c r="L445" i="7"/>
  <c r="K445" i="7"/>
  <c r="J445" i="7"/>
  <c r="I445" i="7"/>
  <c r="A445" i="7"/>
  <c r="M444" i="7"/>
  <c r="L444" i="7"/>
  <c r="K444" i="7"/>
  <c r="J444" i="7"/>
  <c r="I444" i="7"/>
  <c r="A444" i="7"/>
  <c r="M443" i="7"/>
  <c r="L443" i="7"/>
  <c r="K443" i="7"/>
  <c r="J443" i="7"/>
  <c r="I443" i="7"/>
  <c r="A443" i="7"/>
  <c r="M442" i="7"/>
  <c r="K442" i="7"/>
  <c r="J442" i="7"/>
  <c r="I442" i="7"/>
  <c r="A442" i="7"/>
  <c r="M441" i="7"/>
  <c r="K441" i="7"/>
  <c r="J441" i="7"/>
  <c r="I441" i="7"/>
  <c r="A441" i="7"/>
  <c r="A440" i="7"/>
  <c r="M439" i="7"/>
  <c r="L439" i="7"/>
  <c r="K439" i="7"/>
  <c r="J439" i="7"/>
  <c r="I439" i="7"/>
  <c r="A439" i="7"/>
  <c r="M438" i="7"/>
  <c r="K438" i="7"/>
  <c r="J438" i="7"/>
  <c r="I438" i="7"/>
  <c r="A438" i="7"/>
  <c r="M437" i="7"/>
  <c r="K437" i="7"/>
  <c r="J437" i="7"/>
  <c r="I437" i="7"/>
  <c r="A437" i="7"/>
  <c r="M436" i="7"/>
  <c r="K436" i="7"/>
  <c r="J436" i="7"/>
  <c r="I436" i="7"/>
  <c r="A436" i="7"/>
  <c r="M435" i="7"/>
  <c r="K435" i="7"/>
  <c r="J435" i="7"/>
  <c r="I435" i="7"/>
  <c r="A435" i="7"/>
  <c r="A434" i="7"/>
  <c r="M433" i="7"/>
  <c r="L433" i="7"/>
  <c r="K433" i="7"/>
  <c r="J433" i="7"/>
  <c r="I433" i="7"/>
  <c r="A433" i="7"/>
  <c r="M432" i="7"/>
  <c r="L432" i="7"/>
  <c r="K432" i="7"/>
  <c r="J432" i="7"/>
  <c r="I432" i="7"/>
  <c r="A432" i="7"/>
  <c r="M431" i="7"/>
  <c r="L431" i="7"/>
  <c r="K431" i="7"/>
  <c r="J431" i="7"/>
  <c r="I431" i="7"/>
  <c r="A431" i="7"/>
  <c r="M430" i="7"/>
  <c r="L430" i="7"/>
  <c r="K430" i="7"/>
  <c r="J430" i="7"/>
  <c r="I430" i="7"/>
  <c r="A430" i="7"/>
  <c r="M429" i="7"/>
  <c r="L429" i="7"/>
  <c r="K429" i="7"/>
  <c r="J429" i="7"/>
  <c r="I429" i="7"/>
  <c r="A429" i="7"/>
  <c r="A428" i="7"/>
  <c r="M427" i="7"/>
  <c r="L427" i="7"/>
  <c r="K427" i="7"/>
  <c r="J427" i="7"/>
  <c r="I427" i="7"/>
  <c r="A427" i="7"/>
  <c r="M426" i="7"/>
  <c r="L426" i="7"/>
  <c r="K426" i="7"/>
  <c r="J426" i="7"/>
  <c r="I426" i="7"/>
  <c r="A426" i="7"/>
  <c r="M425" i="7"/>
  <c r="L425" i="7"/>
  <c r="K425" i="7"/>
  <c r="J425" i="7"/>
  <c r="I425" i="7"/>
  <c r="A425" i="7"/>
  <c r="M424" i="7"/>
  <c r="L424" i="7"/>
  <c r="K424" i="7"/>
  <c r="J424" i="7"/>
  <c r="I424" i="7"/>
  <c r="A424" i="7"/>
  <c r="M423" i="7"/>
  <c r="L423" i="7"/>
  <c r="K423" i="7"/>
  <c r="J423" i="7"/>
  <c r="I423" i="7"/>
  <c r="A423" i="7"/>
  <c r="A422" i="7"/>
  <c r="M421" i="7"/>
  <c r="L421" i="7"/>
  <c r="K421" i="7"/>
  <c r="J421" i="7"/>
  <c r="I421" i="7"/>
  <c r="A421" i="7"/>
  <c r="M420" i="7"/>
  <c r="L420" i="7"/>
  <c r="K420" i="7"/>
  <c r="J420" i="7"/>
  <c r="I420" i="7"/>
  <c r="A420" i="7"/>
  <c r="M419" i="7"/>
  <c r="L419" i="7"/>
  <c r="K419" i="7"/>
  <c r="J419" i="7"/>
  <c r="I419" i="7"/>
  <c r="A419" i="7"/>
  <c r="M418" i="7"/>
  <c r="L418" i="7"/>
  <c r="K418" i="7"/>
  <c r="J418" i="7"/>
  <c r="I418" i="7"/>
  <c r="A418" i="7"/>
  <c r="M417" i="7"/>
  <c r="L417" i="7"/>
  <c r="K417" i="7"/>
  <c r="J417" i="7"/>
  <c r="I417" i="7"/>
  <c r="A417" i="7"/>
  <c r="A416" i="7"/>
  <c r="M415" i="7"/>
  <c r="L415" i="7"/>
  <c r="K415" i="7"/>
  <c r="J415" i="7"/>
  <c r="I415" i="7"/>
  <c r="A415" i="7"/>
  <c r="M414" i="7"/>
  <c r="L414" i="7"/>
  <c r="K414" i="7"/>
  <c r="J414" i="7"/>
  <c r="I414" i="7"/>
  <c r="A414" i="7"/>
  <c r="M413" i="7"/>
  <c r="K413" i="7"/>
  <c r="J413" i="7"/>
  <c r="I413" i="7"/>
  <c r="A413" i="7"/>
  <c r="M412" i="7"/>
  <c r="L412" i="7"/>
  <c r="K412" i="7"/>
  <c r="J412" i="7"/>
  <c r="I412" i="7"/>
  <c r="A412" i="7"/>
  <c r="M411" i="7"/>
  <c r="L411" i="7"/>
  <c r="K411" i="7"/>
  <c r="J411" i="7"/>
  <c r="I411" i="7"/>
  <c r="A411" i="7"/>
  <c r="A410" i="7"/>
  <c r="M409" i="7"/>
  <c r="L409" i="7"/>
  <c r="K409" i="7"/>
  <c r="J409" i="7"/>
  <c r="I409" i="7"/>
  <c r="A409" i="7"/>
  <c r="M408" i="7"/>
  <c r="L408" i="7"/>
  <c r="K408" i="7"/>
  <c r="J408" i="7"/>
  <c r="I408" i="7"/>
  <c r="A408" i="7"/>
  <c r="M407" i="7"/>
  <c r="L407" i="7"/>
  <c r="K407" i="7"/>
  <c r="J407" i="7"/>
  <c r="I407" i="7"/>
  <c r="A407" i="7"/>
  <c r="M406" i="7"/>
  <c r="L406" i="7"/>
  <c r="K406" i="7"/>
  <c r="J406" i="7"/>
  <c r="I406" i="7"/>
  <c r="A406" i="7"/>
  <c r="M405" i="7"/>
  <c r="L405" i="7"/>
  <c r="K405" i="7"/>
  <c r="J405" i="7"/>
  <c r="I405" i="7"/>
  <c r="A405" i="7"/>
  <c r="A404" i="7"/>
  <c r="M403" i="7"/>
  <c r="L403" i="7"/>
  <c r="K403" i="7"/>
  <c r="J403" i="7"/>
  <c r="I403" i="7"/>
  <c r="A403" i="7"/>
  <c r="M402" i="7"/>
  <c r="L402" i="7"/>
  <c r="K402" i="7"/>
  <c r="J402" i="7"/>
  <c r="I402" i="7"/>
  <c r="A402" i="7"/>
  <c r="M401" i="7"/>
  <c r="L401" i="7"/>
  <c r="K401" i="7"/>
  <c r="J401" i="7"/>
  <c r="I401" i="7"/>
  <c r="A401" i="7"/>
  <c r="M400" i="7"/>
  <c r="L400" i="7"/>
  <c r="K400" i="7"/>
  <c r="J400" i="7"/>
  <c r="I400" i="7"/>
  <c r="A400" i="7"/>
  <c r="M399" i="7"/>
  <c r="L399" i="7"/>
  <c r="K399" i="7"/>
  <c r="J399" i="7"/>
  <c r="I399" i="7"/>
  <c r="A399" i="7"/>
  <c r="A398" i="7"/>
  <c r="M397" i="7"/>
  <c r="L397" i="7"/>
  <c r="K397" i="7"/>
  <c r="J397" i="7"/>
  <c r="I397" i="7"/>
  <c r="A397" i="7"/>
  <c r="M396" i="7"/>
  <c r="L396" i="7"/>
  <c r="K396" i="7"/>
  <c r="J396" i="7"/>
  <c r="I396" i="7"/>
  <c r="A396" i="7"/>
  <c r="M395" i="7"/>
  <c r="L395" i="7"/>
  <c r="K395" i="7"/>
  <c r="J395" i="7"/>
  <c r="I395" i="7"/>
  <c r="A395" i="7"/>
  <c r="M394" i="7"/>
  <c r="K394" i="7"/>
  <c r="J394" i="7"/>
  <c r="I394" i="7"/>
  <c r="A394" i="7"/>
  <c r="M393" i="7"/>
  <c r="L393" i="7"/>
  <c r="K393" i="7"/>
  <c r="J393" i="7"/>
  <c r="I393" i="7"/>
  <c r="A393" i="7"/>
  <c r="A392" i="7"/>
  <c r="M391" i="7"/>
  <c r="L391" i="7"/>
  <c r="K391" i="7"/>
  <c r="J391" i="7"/>
  <c r="I391" i="7"/>
  <c r="A391" i="7"/>
  <c r="M390" i="7"/>
  <c r="L390" i="7"/>
  <c r="K390" i="7"/>
  <c r="J390" i="7"/>
  <c r="I390" i="7"/>
  <c r="A390" i="7"/>
  <c r="M389" i="7"/>
  <c r="K389" i="7"/>
  <c r="J389" i="7"/>
  <c r="I389" i="7"/>
  <c r="A389" i="7"/>
  <c r="M388" i="7"/>
  <c r="L388" i="7"/>
  <c r="K388" i="7"/>
  <c r="J388" i="7"/>
  <c r="I388" i="7"/>
  <c r="A388" i="7"/>
  <c r="M387" i="7"/>
  <c r="L387" i="7"/>
  <c r="K387" i="7"/>
  <c r="J387" i="7"/>
  <c r="I387" i="7"/>
  <c r="A387" i="7"/>
  <c r="A386" i="7"/>
  <c r="M385" i="7"/>
  <c r="L385" i="7"/>
  <c r="K385" i="7"/>
  <c r="J385" i="7"/>
  <c r="I385" i="7"/>
  <c r="A385" i="7"/>
  <c r="M384" i="7"/>
  <c r="L384" i="7"/>
  <c r="K384" i="7"/>
  <c r="J384" i="7"/>
  <c r="I384" i="7"/>
  <c r="A384" i="7"/>
  <c r="M383" i="7"/>
  <c r="L383" i="7"/>
  <c r="K383" i="7"/>
  <c r="J383" i="7"/>
  <c r="I383" i="7"/>
  <c r="A383" i="7"/>
  <c r="M382" i="7"/>
  <c r="L382" i="7"/>
  <c r="K382" i="7"/>
  <c r="J382" i="7"/>
  <c r="I382" i="7"/>
  <c r="A382" i="7"/>
  <c r="M381" i="7"/>
  <c r="L381" i="7"/>
  <c r="K381" i="7"/>
  <c r="J381" i="7"/>
  <c r="I381" i="7"/>
  <c r="A381" i="7"/>
  <c r="A380" i="7"/>
  <c r="M379" i="7"/>
  <c r="L379" i="7"/>
  <c r="K379" i="7"/>
  <c r="J379" i="7"/>
  <c r="I379" i="7"/>
  <c r="A379" i="7"/>
  <c r="M378" i="7"/>
  <c r="L378" i="7"/>
  <c r="K378" i="7"/>
  <c r="J378" i="7"/>
  <c r="I378" i="7"/>
  <c r="A378" i="7"/>
  <c r="M377" i="7"/>
  <c r="L377" i="7"/>
  <c r="K377" i="7"/>
  <c r="J377" i="7"/>
  <c r="I377" i="7"/>
  <c r="A377" i="7"/>
  <c r="M376" i="7"/>
  <c r="L376" i="7"/>
  <c r="K376" i="7"/>
  <c r="J376" i="7"/>
  <c r="I376" i="7"/>
  <c r="A376" i="7"/>
  <c r="M375" i="7"/>
  <c r="L375" i="7"/>
  <c r="K375" i="7"/>
  <c r="J375" i="7"/>
  <c r="I375" i="7"/>
  <c r="A375" i="7"/>
  <c r="A374" i="7"/>
  <c r="M373" i="7"/>
  <c r="L373" i="7"/>
  <c r="K373" i="7"/>
  <c r="J373" i="7"/>
  <c r="I373" i="7"/>
  <c r="A373" i="7"/>
  <c r="M372" i="7"/>
  <c r="L372" i="7"/>
  <c r="K372" i="7"/>
  <c r="J372" i="7"/>
  <c r="I372" i="7"/>
  <c r="A372" i="7"/>
  <c r="M371" i="7"/>
  <c r="L371" i="7"/>
  <c r="K371" i="7"/>
  <c r="J371" i="7"/>
  <c r="I371" i="7"/>
  <c r="A371" i="7"/>
  <c r="M370" i="7"/>
  <c r="L370" i="7"/>
  <c r="K370" i="7"/>
  <c r="J370" i="7"/>
  <c r="I370" i="7"/>
  <c r="A370" i="7"/>
  <c r="M369" i="7"/>
  <c r="L369" i="7"/>
  <c r="K369" i="7"/>
  <c r="J369" i="7"/>
  <c r="I369" i="7"/>
  <c r="A369" i="7"/>
  <c r="A368" i="7"/>
  <c r="M367" i="7"/>
  <c r="L367" i="7"/>
  <c r="K367" i="7"/>
  <c r="J367" i="7"/>
  <c r="I367" i="7"/>
  <c r="A367" i="7"/>
  <c r="M366" i="7"/>
  <c r="L366" i="7"/>
  <c r="K366" i="7"/>
  <c r="J366" i="7"/>
  <c r="I366" i="7"/>
  <c r="A366" i="7"/>
  <c r="M365" i="7"/>
  <c r="L365" i="7"/>
  <c r="K365" i="7"/>
  <c r="J365" i="7"/>
  <c r="I365" i="7"/>
  <c r="A365" i="7"/>
  <c r="M364" i="7"/>
  <c r="L364" i="7"/>
  <c r="K364" i="7"/>
  <c r="J364" i="7"/>
  <c r="I364" i="7"/>
  <c r="A364" i="7"/>
  <c r="M363" i="7"/>
  <c r="L363" i="7"/>
  <c r="K363" i="7"/>
  <c r="J363" i="7"/>
  <c r="I363" i="7"/>
  <c r="A363" i="7"/>
  <c r="A362" i="7"/>
  <c r="M361" i="7"/>
  <c r="L361" i="7"/>
  <c r="K361" i="7"/>
  <c r="J361" i="7"/>
  <c r="I361" i="7"/>
  <c r="A361" i="7"/>
  <c r="M360" i="7"/>
  <c r="L360" i="7"/>
  <c r="K360" i="7"/>
  <c r="J360" i="7"/>
  <c r="I360" i="7"/>
  <c r="A360" i="7"/>
  <c r="M359" i="7"/>
  <c r="L359" i="7"/>
  <c r="K359" i="7"/>
  <c r="J359" i="7"/>
  <c r="I359" i="7"/>
  <c r="A359" i="7"/>
  <c r="M358" i="7"/>
  <c r="L358" i="7"/>
  <c r="K358" i="7"/>
  <c r="J358" i="7"/>
  <c r="I358" i="7"/>
  <c r="A358" i="7"/>
  <c r="M357" i="7"/>
  <c r="L357" i="7"/>
  <c r="K357" i="7"/>
  <c r="J357" i="7"/>
  <c r="I357" i="7"/>
  <c r="A357" i="7"/>
  <c r="A356" i="7"/>
  <c r="M355" i="7"/>
  <c r="L355" i="7"/>
  <c r="K355" i="7"/>
  <c r="J355" i="7"/>
  <c r="I355" i="7"/>
  <c r="A355" i="7"/>
  <c r="M354" i="7"/>
  <c r="K354" i="7"/>
  <c r="J354" i="7"/>
  <c r="I354" i="7"/>
  <c r="A354" i="7"/>
  <c r="M353" i="7"/>
  <c r="K353" i="7"/>
  <c r="J353" i="7"/>
  <c r="I353" i="7"/>
  <c r="A353" i="7"/>
  <c r="M352" i="7"/>
  <c r="K352" i="7"/>
  <c r="J352" i="7"/>
  <c r="I352" i="7"/>
  <c r="A352" i="7"/>
  <c r="M351" i="7"/>
  <c r="L351" i="7"/>
  <c r="K351" i="7"/>
  <c r="J351" i="7"/>
  <c r="I351" i="7"/>
  <c r="A351" i="7"/>
  <c r="A350" i="7"/>
  <c r="M349" i="7"/>
  <c r="L349" i="7"/>
  <c r="K349" i="7"/>
  <c r="J349" i="7"/>
  <c r="I349" i="7"/>
  <c r="A349" i="7"/>
  <c r="M348" i="7"/>
  <c r="L348" i="7"/>
  <c r="K348" i="7"/>
  <c r="J348" i="7"/>
  <c r="I348" i="7"/>
  <c r="A348" i="7"/>
  <c r="M347" i="7"/>
  <c r="L347" i="7"/>
  <c r="K347" i="7"/>
  <c r="J347" i="7"/>
  <c r="I347" i="7"/>
  <c r="A347" i="7"/>
  <c r="M346" i="7"/>
  <c r="L346" i="7"/>
  <c r="K346" i="7"/>
  <c r="J346" i="7"/>
  <c r="I346" i="7"/>
  <c r="A346" i="7"/>
  <c r="M345" i="7"/>
  <c r="L345" i="7"/>
  <c r="K345" i="7"/>
  <c r="J345" i="7"/>
  <c r="I345" i="7"/>
  <c r="A345" i="7"/>
  <c r="A344" i="7"/>
  <c r="M343" i="7"/>
  <c r="L343" i="7"/>
  <c r="K343" i="7"/>
  <c r="J343" i="7"/>
  <c r="I343" i="7"/>
  <c r="A343" i="7"/>
  <c r="M342" i="7"/>
  <c r="L342" i="7"/>
  <c r="K342" i="7"/>
  <c r="J342" i="7"/>
  <c r="I342" i="7"/>
  <c r="A342" i="7"/>
  <c r="M341" i="7"/>
  <c r="L341" i="7"/>
  <c r="K341" i="7"/>
  <c r="J341" i="7"/>
  <c r="I341" i="7"/>
  <c r="A341" i="7"/>
  <c r="M340" i="7"/>
  <c r="L340" i="7"/>
  <c r="K340" i="7"/>
  <c r="J340" i="7"/>
  <c r="I340" i="7"/>
  <c r="A340" i="7"/>
  <c r="M339" i="7"/>
  <c r="L339" i="7"/>
  <c r="K339" i="7"/>
  <c r="J339" i="7"/>
  <c r="I339" i="7"/>
  <c r="A339" i="7"/>
  <c r="A338" i="7"/>
  <c r="M337" i="7"/>
  <c r="L337" i="7"/>
  <c r="K337" i="7"/>
  <c r="J337" i="7"/>
  <c r="I337" i="7"/>
  <c r="A337" i="7"/>
  <c r="M336" i="7"/>
  <c r="L336" i="7"/>
  <c r="K336" i="7"/>
  <c r="J336" i="7"/>
  <c r="I336" i="7"/>
  <c r="A336" i="7"/>
  <c r="M335" i="7"/>
  <c r="L335" i="7"/>
  <c r="K335" i="7"/>
  <c r="J335" i="7"/>
  <c r="I335" i="7"/>
  <c r="A335" i="7"/>
  <c r="M334" i="7"/>
  <c r="L334" i="7"/>
  <c r="K334" i="7"/>
  <c r="J334" i="7"/>
  <c r="I334" i="7"/>
  <c r="A334" i="7"/>
  <c r="M333" i="7"/>
  <c r="L333" i="7"/>
  <c r="K333" i="7"/>
  <c r="J333" i="7"/>
  <c r="I333" i="7"/>
  <c r="A333" i="7"/>
  <c r="P332" i="7"/>
  <c r="O332" i="7"/>
  <c r="A332" i="7"/>
  <c r="M331" i="7"/>
  <c r="L331" i="7"/>
  <c r="K331" i="7"/>
  <c r="J331" i="7"/>
  <c r="I331" i="7"/>
  <c r="A331" i="7"/>
  <c r="M330" i="7"/>
  <c r="L330" i="7"/>
  <c r="K330" i="7"/>
  <c r="J330" i="7"/>
  <c r="I330" i="7"/>
  <c r="A330" i="7"/>
  <c r="M329" i="7"/>
  <c r="L329" i="7"/>
  <c r="K329" i="7"/>
  <c r="J329" i="7"/>
  <c r="I329" i="7"/>
  <c r="A329" i="7"/>
  <c r="M328" i="7"/>
  <c r="L328" i="7"/>
  <c r="K328" i="7"/>
  <c r="J328" i="7"/>
  <c r="I328" i="7"/>
  <c r="A328" i="7"/>
  <c r="M327" i="7"/>
  <c r="L327" i="7"/>
  <c r="K327" i="7"/>
  <c r="J327" i="7"/>
  <c r="I327" i="7"/>
  <c r="A327" i="7"/>
  <c r="A326" i="7"/>
  <c r="M325" i="7"/>
  <c r="L325" i="7"/>
  <c r="K325" i="7"/>
  <c r="J325" i="7"/>
  <c r="I325" i="7"/>
  <c r="A325" i="7"/>
  <c r="M324" i="7"/>
  <c r="L324" i="7"/>
  <c r="K324" i="7"/>
  <c r="J324" i="7"/>
  <c r="I324" i="7"/>
  <c r="A324" i="7"/>
  <c r="M323" i="7"/>
  <c r="L323" i="7"/>
  <c r="K323" i="7"/>
  <c r="J323" i="7"/>
  <c r="I323" i="7"/>
  <c r="A323" i="7"/>
  <c r="M322" i="7"/>
  <c r="L322" i="7"/>
  <c r="K322" i="7"/>
  <c r="J322" i="7"/>
  <c r="I322" i="7"/>
  <c r="A322" i="7"/>
  <c r="M321" i="7"/>
  <c r="L321" i="7"/>
  <c r="K321" i="7"/>
  <c r="J321" i="7"/>
  <c r="I321" i="7"/>
  <c r="A321" i="7"/>
  <c r="A320" i="7"/>
  <c r="M319" i="7"/>
  <c r="L319" i="7"/>
  <c r="K319" i="7"/>
  <c r="J319" i="7"/>
  <c r="I319" i="7"/>
  <c r="A319" i="7"/>
  <c r="M318" i="7"/>
  <c r="L318" i="7"/>
  <c r="K318" i="7"/>
  <c r="J318" i="7"/>
  <c r="I318" i="7"/>
  <c r="A318" i="7"/>
  <c r="M317" i="7"/>
  <c r="L317" i="7"/>
  <c r="K317" i="7"/>
  <c r="J317" i="7"/>
  <c r="I317" i="7"/>
  <c r="A317" i="7"/>
  <c r="M316" i="7"/>
  <c r="L316" i="7"/>
  <c r="K316" i="7"/>
  <c r="J316" i="7"/>
  <c r="I316" i="7"/>
  <c r="A316" i="7"/>
  <c r="M315" i="7"/>
  <c r="L315" i="7"/>
  <c r="K315" i="7"/>
  <c r="J315" i="7"/>
  <c r="I315" i="7"/>
  <c r="A315" i="7"/>
  <c r="A314" i="7"/>
  <c r="M313" i="7"/>
  <c r="L313" i="7"/>
  <c r="K313" i="7"/>
  <c r="J313" i="7"/>
  <c r="I313" i="7"/>
  <c r="A313" i="7"/>
  <c r="M312" i="7"/>
  <c r="L312" i="7"/>
  <c r="K312" i="7"/>
  <c r="J312" i="7"/>
  <c r="I312" i="7"/>
  <c r="A312" i="7"/>
  <c r="M311" i="7"/>
  <c r="L311" i="7"/>
  <c r="K311" i="7"/>
  <c r="J311" i="7"/>
  <c r="I311" i="7"/>
  <c r="A311" i="7"/>
  <c r="M310" i="7"/>
  <c r="K310" i="7"/>
  <c r="J310" i="7"/>
  <c r="I310" i="7"/>
  <c r="A310" i="7"/>
  <c r="M309" i="7"/>
  <c r="L309" i="7"/>
  <c r="K309" i="7"/>
  <c r="J309" i="7"/>
  <c r="I309" i="7"/>
  <c r="A309" i="7"/>
  <c r="A308" i="7"/>
  <c r="M307" i="7"/>
  <c r="L307" i="7"/>
  <c r="K307" i="7"/>
  <c r="J307" i="7"/>
  <c r="A307" i="7"/>
  <c r="M306" i="7"/>
  <c r="L306" i="7"/>
  <c r="K306" i="7"/>
  <c r="J306" i="7"/>
  <c r="I306" i="7"/>
  <c r="A306" i="7"/>
  <c r="M305" i="7"/>
  <c r="L305" i="7"/>
  <c r="K305" i="7"/>
  <c r="J305" i="7"/>
  <c r="I305" i="7"/>
  <c r="A305" i="7"/>
  <c r="M304" i="7"/>
  <c r="K304" i="7"/>
  <c r="J304" i="7"/>
  <c r="I304" i="7"/>
  <c r="A304" i="7"/>
  <c r="M303" i="7"/>
  <c r="L303" i="7"/>
  <c r="K303" i="7"/>
  <c r="J303" i="7"/>
  <c r="I303" i="7"/>
  <c r="A303" i="7"/>
  <c r="A302" i="7"/>
  <c r="M301" i="7"/>
  <c r="L301" i="7"/>
  <c r="K301" i="7"/>
  <c r="J301" i="7"/>
  <c r="I301" i="7"/>
  <c r="A301" i="7"/>
  <c r="M300" i="7"/>
  <c r="L300" i="7"/>
  <c r="K300" i="7"/>
  <c r="J300" i="7"/>
  <c r="I300" i="7"/>
  <c r="A300" i="7"/>
  <c r="M299" i="7"/>
  <c r="L299" i="7"/>
  <c r="K299" i="7"/>
  <c r="J299" i="7"/>
  <c r="I299" i="7"/>
  <c r="A299" i="7"/>
  <c r="M298" i="7"/>
  <c r="L298" i="7"/>
  <c r="K298" i="7"/>
  <c r="J298" i="7"/>
  <c r="I298" i="7"/>
  <c r="A298" i="7"/>
  <c r="M297" i="7"/>
  <c r="K297" i="7"/>
  <c r="J297" i="7"/>
  <c r="I297" i="7"/>
  <c r="A297" i="7"/>
  <c r="A296" i="7"/>
  <c r="M295" i="7"/>
  <c r="L295" i="7"/>
  <c r="K295" i="7"/>
  <c r="J295" i="7"/>
  <c r="I295" i="7"/>
  <c r="A295" i="7"/>
  <c r="M294" i="7"/>
  <c r="L294" i="7"/>
  <c r="K294" i="7"/>
  <c r="J294" i="7"/>
  <c r="I294" i="7"/>
  <c r="A294" i="7"/>
  <c r="M293" i="7"/>
  <c r="L293" i="7"/>
  <c r="K293" i="7"/>
  <c r="J293" i="7"/>
  <c r="I293" i="7"/>
  <c r="A293" i="7"/>
  <c r="M292" i="7"/>
  <c r="K292" i="7"/>
  <c r="J292" i="7"/>
  <c r="I292" i="7"/>
  <c r="A292" i="7"/>
  <c r="M291" i="7"/>
  <c r="L291" i="7"/>
  <c r="K291" i="7"/>
  <c r="J291" i="7"/>
  <c r="I291" i="7"/>
  <c r="A291" i="7"/>
  <c r="A290" i="7"/>
  <c r="M289" i="7"/>
  <c r="L289" i="7"/>
  <c r="K289" i="7"/>
  <c r="J289" i="7"/>
  <c r="I289" i="7"/>
  <c r="A289" i="7"/>
  <c r="M288" i="7"/>
  <c r="L288" i="7"/>
  <c r="K288" i="7"/>
  <c r="J288" i="7"/>
  <c r="I288" i="7"/>
  <c r="A288" i="7"/>
  <c r="M287" i="7"/>
  <c r="L287" i="7"/>
  <c r="K287" i="7"/>
  <c r="J287" i="7"/>
  <c r="I287" i="7"/>
  <c r="A287" i="7"/>
  <c r="M286" i="7"/>
  <c r="K286" i="7"/>
  <c r="J286" i="7"/>
  <c r="I286" i="7"/>
  <c r="A286" i="7"/>
  <c r="M285" i="7"/>
  <c r="L285" i="7"/>
  <c r="K285" i="7"/>
  <c r="J285" i="7"/>
  <c r="I285" i="7"/>
  <c r="A285" i="7"/>
  <c r="A284" i="7"/>
  <c r="M283" i="7"/>
  <c r="L283" i="7"/>
  <c r="K283" i="7"/>
  <c r="J283" i="7"/>
  <c r="I283" i="7"/>
  <c r="A283" i="7"/>
  <c r="M282" i="7"/>
  <c r="L282" i="7"/>
  <c r="K282" i="7"/>
  <c r="J282" i="7"/>
  <c r="I282" i="7"/>
  <c r="A282" i="7"/>
  <c r="M281" i="7"/>
  <c r="L281" i="7"/>
  <c r="K281" i="7"/>
  <c r="J281" i="7"/>
  <c r="I281" i="7"/>
  <c r="A281" i="7"/>
  <c r="M280" i="7"/>
  <c r="L280" i="7"/>
  <c r="K280" i="7"/>
  <c r="J280" i="7"/>
  <c r="I280" i="7"/>
  <c r="A280" i="7"/>
  <c r="M279" i="7"/>
  <c r="L279" i="7"/>
  <c r="K279" i="7"/>
  <c r="J279" i="7"/>
  <c r="I279" i="7"/>
  <c r="A279" i="7"/>
  <c r="A278" i="7"/>
  <c r="M277" i="7"/>
  <c r="L277" i="7"/>
  <c r="K277" i="7"/>
  <c r="J277" i="7"/>
  <c r="I277" i="7"/>
  <c r="A277" i="7"/>
  <c r="M276" i="7"/>
  <c r="L276" i="7"/>
  <c r="K276" i="7"/>
  <c r="J276" i="7"/>
  <c r="I276" i="7"/>
  <c r="A276" i="7"/>
  <c r="M275" i="7"/>
  <c r="L275" i="7"/>
  <c r="K275" i="7"/>
  <c r="J275" i="7"/>
  <c r="I275" i="7"/>
  <c r="A275" i="7"/>
  <c r="M274" i="7"/>
  <c r="L274" i="7"/>
  <c r="K274" i="7"/>
  <c r="J274" i="7"/>
  <c r="I274" i="7"/>
  <c r="A274" i="7"/>
  <c r="M273" i="7"/>
  <c r="K273" i="7"/>
  <c r="J273" i="7"/>
  <c r="A273" i="7"/>
  <c r="A272" i="7"/>
  <c r="M271" i="7"/>
  <c r="L271" i="7"/>
  <c r="K271" i="7"/>
  <c r="J271" i="7"/>
  <c r="I271" i="7"/>
  <c r="A271" i="7"/>
  <c r="M270" i="7"/>
  <c r="K270" i="7"/>
  <c r="J270" i="7"/>
  <c r="I270" i="7"/>
  <c r="A270" i="7"/>
  <c r="M269" i="7"/>
  <c r="K269" i="7"/>
  <c r="J269" i="7"/>
  <c r="I269" i="7"/>
  <c r="A269" i="7"/>
  <c r="M268" i="7"/>
  <c r="K268" i="7"/>
  <c r="J268" i="7"/>
  <c r="I268" i="7"/>
  <c r="A268" i="7"/>
  <c r="M267" i="7"/>
  <c r="L267" i="7"/>
  <c r="K267" i="7"/>
  <c r="J267" i="7"/>
  <c r="I267" i="7"/>
  <c r="A267" i="7"/>
  <c r="A266" i="7"/>
  <c r="M265" i="7"/>
  <c r="L265" i="7"/>
  <c r="K265" i="7"/>
  <c r="J265" i="7"/>
  <c r="I265" i="7"/>
  <c r="A265" i="7"/>
  <c r="M264" i="7"/>
  <c r="L264" i="7"/>
  <c r="K264" i="7"/>
  <c r="J264" i="7"/>
  <c r="I264" i="7"/>
  <c r="A264" i="7"/>
  <c r="M263" i="7"/>
  <c r="K263" i="7"/>
  <c r="J263" i="7"/>
  <c r="I263" i="7"/>
  <c r="A263" i="7"/>
  <c r="M262" i="7"/>
  <c r="K262" i="7"/>
  <c r="J262" i="7"/>
  <c r="I262" i="7"/>
  <c r="A262" i="7"/>
  <c r="M261" i="7"/>
  <c r="K261" i="7"/>
  <c r="J261" i="7"/>
  <c r="I261" i="7"/>
  <c r="A261" i="7"/>
  <c r="A260" i="7"/>
  <c r="M259" i="7"/>
  <c r="L259" i="7"/>
  <c r="K259" i="7"/>
  <c r="J259" i="7"/>
  <c r="I259" i="7"/>
  <c r="A259" i="7"/>
  <c r="M258" i="7"/>
  <c r="L258" i="7"/>
  <c r="K258" i="7"/>
  <c r="J258" i="7"/>
  <c r="I258" i="7"/>
  <c r="A258" i="7"/>
  <c r="M257" i="7"/>
  <c r="L257" i="7"/>
  <c r="K257" i="7"/>
  <c r="J257" i="7"/>
  <c r="I257" i="7"/>
  <c r="A257" i="7"/>
  <c r="M256" i="7"/>
  <c r="L256" i="7"/>
  <c r="K256" i="7"/>
  <c r="J256" i="7"/>
  <c r="I256" i="7"/>
  <c r="A256" i="7"/>
  <c r="M255" i="7"/>
  <c r="L255" i="7"/>
  <c r="K255" i="7"/>
  <c r="J255" i="7"/>
  <c r="I255" i="7"/>
  <c r="A255" i="7"/>
  <c r="A254" i="7"/>
  <c r="M253" i="7"/>
  <c r="L253" i="7"/>
  <c r="K253" i="7"/>
  <c r="J253" i="7"/>
  <c r="I253" i="7"/>
  <c r="A253" i="7"/>
  <c r="M252" i="7"/>
  <c r="L252" i="7"/>
  <c r="K252" i="7"/>
  <c r="J252" i="7"/>
  <c r="I252" i="7"/>
  <c r="A252" i="7"/>
  <c r="M251" i="7"/>
  <c r="L251" i="7"/>
  <c r="K251" i="7"/>
  <c r="J251" i="7"/>
  <c r="I251" i="7"/>
  <c r="A251" i="7"/>
  <c r="M250" i="7"/>
  <c r="L250" i="7"/>
  <c r="K250" i="7"/>
  <c r="J250" i="7"/>
  <c r="I250" i="7"/>
  <c r="A250" i="7"/>
  <c r="M249" i="7"/>
  <c r="L249" i="7"/>
  <c r="K249" i="7"/>
  <c r="J249" i="7"/>
  <c r="I249" i="7"/>
  <c r="A249" i="7"/>
  <c r="A248" i="7"/>
  <c r="M247" i="7"/>
  <c r="L247" i="7"/>
  <c r="K247" i="7"/>
  <c r="J247" i="7"/>
  <c r="I247" i="7"/>
  <c r="A247" i="7"/>
  <c r="M246" i="7"/>
  <c r="L246" i="7"/>
  <c r="K246" i="7"/>
  <c r="J246" i="7"/>
  <c r="I246" i="7"/>
  <c r="A246" i="7"/>
  <c r="M245" i="7"/>
  <c r="L245" i="7"/>
  <c r="K245" i="7"/>
  <c r="J245" i="7"/>
  <c r="I245" i="7"/>
  <c r="A245" i="7"/>
  <c r="M244" i="7"/>
  <c r="K244" i="7"/>
  <c r="J244" i="7"/>
  <c r="I244" i="7"/>
  <c r="A244" i="7"/>
  <c r="M243" i="7"/>
  <c r="L243" i="7"/>
  <c r="K243" i="7"/>
  <c r="J243" i="7"/>
  <c r="I243" i="7"/>
  <c r="A243" i="7"/>
  <c r="A242" i="7"/>
  <c r="M241" i="7"/>
  <c r="L241" i="7"/>
  <c r="K241" i="7"/>
  <c r="J241" i="7"/>
  <c r="I241" i="7"/>
  <c r="A241" i="7"/>
  <c r="M240" i="7"/>
  <c r="L240" i="7"/>
  <c r="K240" i="7"/>
  <c r="J240" i="7"/>
  <c r="I240" i="7"/>
  <c r="A240" i="7"/>
  <c r="M239" i="7"/>
  <c r="L239" i="7"/>
  <c r="K239" i="7"/>
  <c r="J239" i="7"/>
  <c r="I239" i="7"/>
  <c r="A239" i="7"/>
  <c r="M238" i="7"/>
  <c r="K238" i="7"/>
  <c r="J238" i="7"/>
  <c r="I238" i="7"/>
  <c r="A238" i="7"/>
  <c r="M237" i="7"/>
  <c r="K237" i="7"/>
  <c r="J237" i="7"/>
  <c r="I237" i="7"/>
  <c r="A237" i="7"/>
  <c r="A236" i="7"/>
  <c r="M235" i="7"/>
  <c r="L235" i="7"/>
  <c r="K235" i="7"/>
  <c r="J235" i="7"/>
  <c r="I235" i="7"/>
  <c r="A235" i="7"/>
  <c r="M234" i="7"/>
  <c r="L234" i="7"/>
  <c r="K234" i="7"/>
  <c r="J234" i="7"/>
  <c r="I234" i="7"/>
  <c r="A234" i="7"/>
  <c r="M233" i="7"/>
  <c r="L233" i="7"/>
  <c r="K233" i="7"/>
  <c r="J233" i="7"/>
  <c r="I233" i="7"/>
  <c r="A233" i="7"/>
  <c r="M232" i="7"/>
  <c r="K232" i="7"/>
  <c r="J232" i="7"/>
  <c r="I232" i="7"/>
  <c r="A232" i="7"/>
  <c r="M231" i="7"/>
  <c r="K231" i="7"/>
  <c r="J231" i="7"/>
  <c r="I231" i="7"/>
  <c r="A231" i="7"/>
  <c r="A230" i="7"/>
  <c r="M229" i="7"/>
  <c r="L229" i="7"/>
  <c r="K229" i="7"/>
  <c r="J229" i="7"/>
  <c r="I229" i="7"/>
  <c r="A229" i="7"/>
  <c r="M228" i="7"/>
  <c r="L228" i="7"/>
  <c r="K228" i="7"/>
  <c r="J228" i="7"/>
  <c r="I228" i="7"/>
  <c r="A228" i="7"/>
  <c r="M227" i="7"/>
  <c r="L227" i="7"/>
  <c r="K227" i="7"/>
  <c r="J227" i="7"/>
  <c r="I227" i="7"/>
  <c r="A227" i="7"/>
  <c r="M226" i="7"/>
  <c r="K226" i="7"/>
  <c r="J226" i="7"/>
  <c r="I226" i="7"/>
  <c r="A226" i="7"/>
  <c r="M225" i="7"/>
  <c r="L225" i="7"/>
  <c r="K225" i="7"/>
  <c r="J225" i="7"/>
  <c r="I225" i="7"/>
  <c r="A225" i="7"/>
  <c r="A224" i="7"/>
  <c r="M223" i="7"/>
  <c r="L223" i="7"/>
  <c r="K223" i="7"/>
  <c r="J223" i="7"/>
  <c r="I223" i="7"/>
  <c r="A223" i="7"/>
  <c r="M222" i="7"/>
  <c r="L222" i="7"/>
  <c r="K222" i="7"/>
  <c r="J222" i="7"/>
  <c r="I222" i="7"/>
  <c r="A222" i="7"/>
  <c r="M221" i="7"/>
  <c r="L221" i="7"/>
  <c r="K221" i="7"/>
  <c r="J221" i="7"/>
  <c r="I221" i="7"/>
  <c r="A221" i="7"/>
  <c r="M220" i="7"/>
  <c r="L220" i="7"/>
  <c r="K220" i="7"/>
  <c r="J220" i="7"/>
  <c r="I220" i="7"/>
  <c r="A220" i="7"/>
  <c r="M219" i="7"/>
  <c r="L219" i="7"/>
  <c r="K219" i="7"/>
  <c r="J219" i="7"/>
  <c r="I219" i="7"/>
  <c r="A219" i="7"/>
  <c r="A218" i="7"/>
  <c r="M217" i="7"/>
  <c r="L217" i="7"/>
  <c r="K217" i="7"/>
  <c r="J217" i="7"/>
  <c r="I217" i="7"/>
  <c r="A217" i="7"/>
  <c r="M216" i="7"/>
  <c r="L216" i="7"/>
  <c r="K216" i="7"/>
  <c r="J216" i="7"/>
  <c r="I216" i="7"/>
  <c r="A216" i="7"/>
  <c r="M215" i="7"/>
  <c r="L215" i="7"/>
  <c r="K215" i="7"/>
  <c r="J215" i="7"/>
  <c r="I215" i="7"/>
  <c r="A215" i="7"/>
  <c r="M214" i="7"/>
  <c r="L214" i="7"/>
  <c r="K214" i="7"/>
  <c r="J214" i="7"/>
  <c r="I214" i="7"/>
  <c r="A214" i="7"/>
  <c r="M213" i="7"/>
  <c r="K213" i="7"/>
  <c r="J213" i="7"/>
  <c r="I213" i="7"/>
  <c r="A213" i="7"/>
  <c r="A212" i="7"/>
  <c r="M211" i="7"/>
  <c r="L211" i="7"/>
  <c r="K211" i="7"/>
  <c r="J211" i="7"/>
  <c r="I211" i="7"/>
  <c r="A211" i="7"/>
  <c r="M210" i="7"/>
  <c r="L210" i="7"/>
  <c r="K210" i="7"/>
  <c r="J210" i="7"/>
  <c r="I210" i="7"/>
  <c r="A210" i="7"/>
  <c r="M209" i="7"/>
  <c r="K209" i="7"/>
  <c r="J209" i="7"/>
  <c r="I209" i="7"/>
  <c r="A209" i="7"/>
  <c r="M208" i="7"/>
  <c r="L208" i="7"/>
  <c r="K208" i="7"/>
  <c r="J208" i="7"/>
  <c r="I208" i="7"/>
  <c r="A208" i="7"/>
  <c r="M207" i="7"/>
  <c r="K207" i="7"/>
  <c r="J207" i="7"/>
  <c r="I207" i="7"/>
  <c r="A207" i="7"/>
  <c r="A206" i="7"/>
  <c r="M205" i="7"/>
  <c r="L205" i="7"/>
  <c r="K205" i="7"/>
  <c r="J205" i="7"/>
  <c r="I205" i="7"/>
  <c r="A205" i="7"/>
  <c r="M204" i="7"/>
  <c r="L204" i="7"/>
  <c r="K204" i="7"/>
  <c r="J204" i="7"/>
  <c r="I204" i="7"/>
  <c r="A204" i="7"/>
  <c r="M203" i="7"/>
  <c r="L203" i="7"/>
  <c r="K203" i="7"/>
  <c r="J203" i="7"/>
  <c r="I203" i="7"/>
  <c r="A203" i="7"/>
  <c r="M202" i="7"/>
  <c r="K202" i="7"/>
  <c r="J202" i="7"/>
  <c r="I202" i="7"/>
  <c r="A202" i="7"/>
  <c r="M201" i="7"/>
  <c r="L201" i="7"/>
  <c r="K201" i="7"/>
  <c r="J201" i="7"/>
  <c r="I201" i="7"/>
  <c r="A201" i="7"/>
  <c r="A200" i="7"/>
  <c r="M199" i="7"/>
  <c r="L199" i="7"/>
  <c r="K199" i="7"/>
  <c r="J199" i="7"/>
  <c r="I199" i="7"/>
  <c r="A199" i="7"/>
  <c r="M198" i="7"/>
  <c r="K198" i="7"/>
  <c r="J198" i="7"/>
  <c r="I198" i="7"/>
  <c r="A198" i="7"/>
  <c r="M197" i="7"/>
  <c r="L197" i="7"/>
  <c r="K197" i="7"/>
  <c r="J197" i="7"/>
  <c r="I197" i="7"/>
  <c r="A197" i="7"/>
  <c r="M196" i="7"/>
  <c r="L196" i="7"/>
  <c r="K196" i="7"/>
  <c r="J196" i="7"/>
  <c r="I196" i="7"/>
  <c r="A196" i="7"/>
  <c r="M195" i="7"/>
  <c r="L195" i="7"/>
  <c r="K195" i="7"/>
  <c r="J195" i="7"/>
  <c r="I195" i="7"/>
  <c r="A195" i="7"/>
  <c r="A194" i="7"/>
  <c r="M193" i="7"/>
  <c r="L193" i="7"/>
  <c r="K193" i="7"/>
  <c r="J193" i="7"/>
  <c r="I193" i="7"/>
  <c r="A193" i="7"/>
  <c r="M192" i="7"/>
  <c r="L192" i="7"/>
  <c r="K192" i="7"/>
  <c r="J192" i="7"/>
  <c r="I192" i="7"/>
  <c r="A192" i="7"/>
  <c r="M191" i="7"/>
  <c r="L191" i="7"/>
  <c r="K191" i="7"/>
  <c r="J191" i="7"/>
  <c r="I191" i="7"/>
  <c r="A191" i="7"/>
  <c r="M190" i="7"/>
  <c r="L190" i="7"/>
  <c r="K190" i="7"/>
  <c r="J190" i="7"/>
  <c r="I190" i="7"/>
  <c r="A190" i="7"/>
  <c r="M189" i="7"/>
  <c r="L189" i="7"/>
  <c r="K189" i="7"/>
  <c r="J189" i="7"/>
  <c r="I189" i="7"/>
  <c r="A189" i="7"/>
  <c r="A188" i="7"/>
  <c r="M187" i="7"/>
  <c r="L187" i="7"/>
  <c r="K187" i="7"/>
  <c r="J187" i="7"/>
  <c r="I187" i="7"/>
  <c r="A187" i="7"/>
  <c r="M186" i="7"/>
  <c r="L186" i="7"/>
  <c r="K186" i="7"/>
  <c r="J186" i="7"/>
  <c r="I186" i="7"/>
  <c r="A186" i="7"/>
  <c r="M185" i="7"/>
  <c r="L185" i="7"/>
  <c r="K185" i="7"/>
  <c r="J185" i="7"/>
  <c r="I185" i="7"/>
  <c r="A185" i="7"/>
  <c r="M184" i="7"/>
  <c r="K184" i="7"/>
  <c r="J184" i="7"/>
  <c r="I184" i="7"/>
  <c r="A184" i="7"/>
  <c r="M183" i="7"/>
  <c r="K183" i="7"/>
  <c r="J183" i="7"/>
  <c r="I183" i="7"/>
  <c r="A183" i="7"/>
  <c r="A182" i="7"/>
  <c r="M181" i="7"/>
  <c r="L181" i="7"/>
  <c r="K181" i="7"/>
  <c r="J181" i="7"/>
  <c r="I181" i="7"/>
  <c r="A181" i="7"/>
  <c r="M180" i="7"/>
  <c r="L180" i="7"/>
  <c r="K180" i="7"/>
  <c r="J180" i="7"/>
  <c r="I180" i="7"/>
  <c r="A180" i="7"/>
  <c r="M179" i="7"/>
  <c r="L179" i="7"/>
  <c r="K179" i="7"/>
  <c r="J179" i="7"/>
  <c r="I179" i="7"/>
  <c r="A179" i="7"/>
  <c r="A178" i="7"/>
  <c r="A177" i="7"/>
  <c r="A176" i="7"/>
  <c r="M175" i="7"/>
  <c r="L175" i="7"/>
  <c r="K175" i="7"/>
  <c r="J175" i="7"/>
  <c r="I175" i="7"/>
  <c r="A175" i="7"/>
  <c r="M174" i="7"/>
  <c r="L174" i="7"/>
  <c r="K174" i="7"/>
  <c r="J174" i="7"/>
  <c r="I174" i="7"/>
  <c r="A174" i="7"/>
  <c r="M173" i="7"/>
  <c r="L173" i="7"/>
  <c r="K173" i="7"/>
  <c r="J173" i="7"/>
  <c r="I173" i="7"/>
  <c r="A173" i="7"/>
  <c r="M172" i="7"/>
  <c r="L172" i="7"/>
  <c r="K172" i="7"/>
  <c r="J172" i="7"/>
  <c r="I172" i="7"/>
  <c r="A172" i="7"/>
  <c r="M171" i="7"/>
  <c r="L171" i="7"/>
  <c r="K171" i="7"/>
  <c r="J171" i="7"/>
  <c r="I171" i="7"/>
  <c r="A171" i="7"/>
  <c r="A170" i="7"/>
  <c r="M169" i="7"/>
  <c r="L169" i="7"/>
  <c r="K169" i="7"/>
  <c r="J169" i="7"/>
  <c r="I169" i="7"/>
  <c r="A169" i="7"/>
  <c r="M168" i="7"/>
  <c r="L168" i="7"/>
  <c r="K168" i="7"/>
  <c r="J168" i="7"/>
  <c r="I168" i="7"/>
  <c r="A168" i="7"/>
  <c r="M167" i="7"/>
  <c r="K167" i="7"/>
  <c r="J167" i="7"/>
  <c r="I167" i="7"/>
  <c r="A167" i="7"/>
  <c r="M166" i="7"/>
  <c r="K166" i="7"/>
  <c r="J166" i="7"/>
  <c r="I166" i="7"/>
  <c r="A166" i="7"/>
  <c r="M165" i="7"/>
  <c r="K165" i="7"/>
  <c r="J165" i="7"/>
  <c r="I165" i="7"/>
  <c r="A165" i="7"/>
  <c r="A164" i="7"/>
  <c r="M163" i="7"/>
  <c r="L163" i="7"/>
  <c r="J163" i="7"/>
  <c r="I163" i="7"/>
  <c r="A163" i="7"/>
  <c r="M162" i="7"/>
  <c r="L162" i="7"/>
  <c r="K162" i="7"/>
  <c r="J162" i="7"/>
  <c r="I162" i="7"/>
  <c r="A162" i="7"/>
  <c r="M161" i="7"/>
  <c r="L161" i="7"/>
  <c r="K161" i="7"/>
  <c r="J161" i="7"/>
  <c r="I161" i="7"/>
  <c r="A161" i="7"/>
  <c r="M160" i="7"/>
  <c r="L160" i="7"/>
  <c r="K160" i="7"/>
  <c r="J160" i="7"/>
  <c r="I160" i="7"/>
  <c r="A160" i="7"/>
  <c r="M159" i="7"/>
  <c r="L159" i="7"/>
  <c r="K159" i="7"/>
  <c r="J159" i="7"/>
  <c r="I159" i="7"/>
  <c r="A159" i="7"/>
  <c r="A158" i="7"/>
  <c r="M157" i="7"/>
  <c r="L157" i="7"/>
  <c r="K157" i="7"/>
  <c r="J157" i="7"/>
  <c r="I157" i="7"/>
  <c r="A157" i="7"/>
  <c r="M156" i="7"/>
  <c r="L156" i="7"/>
  <c r="K156" i="7"/>
  <c r="J156" i="7"/>
  <c r="I156" i="7"/>
  <c r="A156" i="7"/>
  <c r="M155" i="7"/>
  <c r="K155" i="7"/>
  <c r="J155" i="7"/>
  <c r="I155" i="7"/>
  <c r="A155" i="7"/>
  <c r="M154" i="7"/>
  <c r="K154" i="7"/>
  <c r="J154" i="7"/>
  <c r="I154" i="7"/>
  <c r="A154" i="7"/>
  <c r="M153" i="7"/>
  <c r="K153" i="7"/>
  <c r="J153" i="7"/>
  <c r="I153" i="7"/>
  <c r="A153" i="7"/>
  <c r="A152" i="7"/>
  <c r="M151" i="7"/>
  <c r="L151" i="7"/>
  <c r="K151" i="7"/>
  <c r="J151" i="7"/>
  <c r="I151" i="7"/>
  <c r="A151" i="7"/>
  <c r="M150" i="7"/>
  <c r="L150" i="7"/>
  <c r="K150" i="7"/>
  <c r="J150" i="7"/>
  <c r="I150" i="7"/>
  <c r="A150" i="7"/>
  <c r="M149" i="7"/>
  <c r="L149" i="7"/>
  <c r="K149" i="7"/>
  <c r="J149" i="7"/>
  <c r="I149" i="7"/>
  <c r="A149" i="7"/>
  <c r="M148" i="7"/>
  <c r="L148" i="7"/>
  <c r="K148" i="7"/>
  <c r="J148" i="7"/>
  <c r="I148" i="7"/>
  <c r="A148" i="7"/>
  <c r="M147" i="7"/>
  <c r="L147" i="7"/>
  <c r="K147" i="7"/>
  <c r="J147" i="7"/>
  <c r="I147" i="7"/>
  <c r="A147" i="7"/>
  <c r="A146" i="7"/>
  <c r="M145" i="7"/>
  <c r="L145" i="7"/>
  <c r="K145" i="7"/>
  <c r="J145" i="7"/>
  <c r="I145" i="7"/>
  <c r="A145" i="7"/>
  <c r="M144" i="7"/>
  <c r="L144" i="7"/>
  <c r="K144" i="7"/>
  <c r="J144" i="7"/>
  <c r="I144" i="7"/>
  <c r="A144" i="7"/>
  <c r="M143" i="7"/>
  <c r="L143" i="7"/>
  <c r="K143" i="7"/>
  <c r="J143" i="7"/>
  <c r="I143" i="7"/>
  <c r="A143" i="7"/>
  <c r="M142" i="7"/>
  <c r="L142" i="7"/>
  <c r="K142" i="7"/>
  <c r="J142" i="7"/>
  <c r="I142" i="7"/>
  <c r="A142" i="7"/>
  <c r="M141" i="7"/>
  <c r="L141" i="7"/>
  <c r="K141" i="7"/>
  <c r="J141" i="7"/>
  <c r="I141" i="7"/>
  <c r="A141" i="7"/>
  <c r="A140" i="7"/>
  <c r="M139" i="7"/>
  <c r="L139" i="7"/>
  <c r="K139" i="7"/>
  <c r="J139" i="7"/>
  <c r="I139" i="7"/>
  <c r="A139" i="7"/>
  <c r="M138" i="7"/>
  <c r="L138" i="7"/>
  <c r="K138" i="7"/>
  <c r="J138" i="7"/>
  <c r="I138" i="7"/>
  <c r="A138" i="7"/>
  <c r="M137" i="7"/>
  <c r="L137" i="7"/>
  <c r="K137" i="7"/>
  <c r="J137" i="7"/>
  <c r="I137" i="7"/>
  <c r="A137" i="7"/>
  <c r="M136" i="7"/>
  <c r="L136" i="7"/>
  <c r="K136" i="7"/>
  <c r="J136" i="7"/>
  <c r="I136" i="7"/>
  <c r="A136" i="7"/>
  <c r="M135" i="7"/>
  <c r="L135" i="7"/>
  <c r="K135" i="7"/>
  <c r="J135" i="7"/>
  <c r="I135" i="7"/>
  <c r="A135" i="7"/>
  <c r="A134" i="7"/>
  <c r="M133" i="7"/>
  <c r="L133" i="7"/>
  <c r="K133" i="7"/>
  <c r="J133" i="7"/>
  <c r="I133" i="7"/>
  <c r="A133" i="7"/>
  <c r="M132" i="7"/>
  <c r="L132" i="7"/>
  <c r="K132" i="7"/>
  <c r="J132" i="7"/>
  <c r="I132" i="7"/>
  <c r="A132" i="7"/>
  <c r="M131" i="7"/>
  <c r="L131" i="7"/>
  <c r="K131" i="7"/>
  <c r="J131" i="7"/>
  <c r="I131" i="7"/>
  <c r="A131" i="7"/>
  <c r="M130" i="7"/>
  <c r="K130" i="7"/>
  <c r="J130" i="7"/>
  <c r="I130" i="7"/>
  <c r="A130" i="7"/>
  <c r="M129" i="7"/>
  <c r="K129" i="7"/>
  <c r="J129" i="7"/>
  <c r="I129" i="7"/>
  <c r="A129" i="7"/>
  <c r="A128" i="7"/>
  <c r="M127" i="7"/>
  <c r="L127" i="7"/>
  <c r="K127" i="7"/>
  <c r="J127" i="7"/>
  <c r="I127" i="7"/>
  <c r="A127" i="7"/>
  <c r="M126" i="7"/>
  <c r="L126" i="7"/>
  <c r="K126" i="7"/>
  <c r="J126" i="7"/>
  <c r="I126" i="7"/>
  <c r="A126" i="7"/>
  <c r="M125" i="7"/>
  <c r="K125" i="7"/>
  <c r="J125" i="7"/>
  <c r="I125" i="7"/>
  <c r="A125" i="7"/>
  <c r="M124" i="7"/>
  <c r="K124" i="7"/>
  <c r="J124" i="7"/>
  <c r="I124" i="7"/>
  <c r="A124" i="7"/>
  <c r="M123" i="7"/>
  <c r="K123" i="7"/>
  <c r="J123" i="7"/>
  <c r="I123" i="7"/>
  <c r="A123" i="7"/>
  <c r="A122" i="7"/>
  <c r="M121" i="7"/>
  <c r="L121" i="7"/>
  <c r="K121" i="7"/>
  <c r="J121" i="7"/>
  <c r="I121" i="7"/>
  <c r="A121" i="7"/>
  <c r="M120" i="7"/>
  <c r="L120" i="7"/>
  <c r="K120" i="7"/>
  <c r="J120" i="7"/>
  <c r="I120" i="7"/>
  <c r="A120" i="7"/>
  <c r="M119" i="7"/>
  <c r="K119" i="7"/>
  <c r="J119" i="7"/>
  <c r="I119" i="7"/>
  <c r="A119" i="7"/>
  <c r="K118" i="7"/>
  <c r="J118" i="7"/>
  <c r="I118" i="7"/>
  <c r="A118" i="7"/>
  <c r="M117" i="7"/>
  <c r="L117" i="7"/>
  <c r="K117" i="7"/>
  <c r="J117" i="7"/>
  <c r="I117" i="7"/>
  <c r="A117" i="7"/>
  <c r="A116" i="7"/>
  <c r="M115" i="7"/>
  <c r="L115" i="7"/>
  <c r="K115" i="7"/>
  <c r="J115" i="7"/>
  <c r="I115" i="7"/>
  <c r="A115" i="7"/>
  <c r="M114" i="7"/>
  <c r="L114" i="7"/>
  <c r="K114" i="7"/>
  <c r="J114" i="7"/>
  <c r="I114" i="7"/>
  <c r="A114" i="7"/>
  <c r="M113" i="7"/>
  <c r="L113" i="7"/>
  <c r="K113" i="7"/>
  <c r="J113" i="7"/>
  <c r="I113" i="7"/>
  <c r="A113" i="7"/>
  <c r="M112" i="7"/>
  <c r="L112" i="7"/>
  <c r="K112" i="7"/>
  <c r="J112" i="7"/>
  <c r="I112" i="7"/>
  <c r="A112" i="7"/>
  <c r="M111" i="7"/>
  <c r="L111" i="7"/>
  <c r="K111" i="7"/>
  <c r="J111" i="7"/>
  <c r="I111" i="7"/>
  <c r="A111" i="7"/>
  <c r="A110" i="7"/>
  <c r="M109" i="7"/>
  <c r="L109" i="7"/>
  <c r="K109" i="7"/>
  <c r="J109" i="7"/>
  <c r="I109" i="7"/>
  <c r="A109" i="7"/>
  <c r="M108" i="7"/>
  <c r="L108" i="7"/>
  <c r="K108" i="7"/>
  <c r="J108" i="7"/>
  <c r="I108" i="7"/>
  <c r="A108" i="7"/>
  <c r="M107" i="7"/>
  <c r="L107" i="7"/>
  <c r="K107" i="7"/>
  <c r="J107" i="7"/>
  <c r="I107" i="7"/>
  <c r="A107" i="7"/>
  <c r="M106" i="7"/>
  <c r="K106" i="7"/>
  <c r="J106" i="7"/>
  <c r="A106" i="7"/>
  <c r="M105" i="7"/>
  <c r="L105" i="7"/>
  <c r="K105" i="7"/>
  <c r="J105" i="7"/>
  <c r="I105" i="7"/>
  <c r="A105" i="7"/>
  <c r="A104" i="7"/>
  <c r="M103" i="7"/>
  <c r="L103" i="7"/>
  <c r="K103" i="7"/>
  <c r="J103" i="7"/>
  <c r="I103" i="7"/>
  <c r="A103" i="7"/>
  <c r="M102" i="7"/>
  <c r="L102" i="7"/>
  <c r="K102" i="7"/>
  <c r="J102" i="7"/>
  <c r="I102" i="7"/>
  <c r="A102" i="7"/>
  <c r="M101" i="7"/>
  <c r="L101" i="7"/>
  <c r="K101" i="7"/>
  <c r="J101" i="7"/>
  <c r="I101" i="7"/>
  <c r="A101" i="7"/>
  <c r="M100" i="7"/>
  <c r="L100" i="7"/>
  <c r="K100" i="7"/>
  <c r="J100" i="7"/>
  <c r="I100" i="7"/>
  <c r="A100" i="7"/>
  <c r="M99" i="7"/>
  <c r="L99" i="7"/>
  <c r="K99" i="7"/>
  <c r="J99" i="7"/>
  <c r="I99" i="7"/>
  <c r="A99" i="7"/>
  <c r="A98" i="7"/>
  <c r="M97" i="7"/>
  <c r="L97" i="7"/>
  <c r="K97" i="7"/>
  <c r="J97" i="7"/>
  <c r="I97" i="7"/>
  <c r="A97" i="7"/>
  <c r="M96" i="7"/>
  <c r="L96" i="7"/>
  <c r="K96" i="7"/>
  <c r="J96" i="7"/>
  <c r="I96" i="7"/>
  <c r="A96" i="7"/>
  <c r="M95" i="7"/>
  <c r="L95" i="7"/>
  <c r="K95" i="7"/>
  <c r="J95" i="7"/>
  <c r="I95" i="7"/>
  <c r="A95" i="7"/>
  <c r="M94" i="7"/>
  <c r="L94" i="7"/>
  <c r="K94" i="7"/>
  <c r="J94" i="7"/>
  <c r="I94" i="7"/>
  <c r="A94" i="7"/>
  <c r="M93" i="7"/>
  <c r="L93" i="7"/>
  <c r="K93" i="7"/>
  <c r="J93" i="7"/>
  <c r="I93" i="7"/>
  <c r="A93" i="7"/>
  <c r="A92" i="7"/>
  <c r="M91" i="7"/>
  <c r="L91" i="7"/>
  <c r="K91" i="7"/>
  <c r="J91" i="7"/>
  <c r="I91" i="7"/>
  <c r="A91" i="7"/>
  <c r="M90" i="7"/>
  <c r="L90" i="7"/>
  <c r="K90" i="7"/>
  <c r="J90" i="7"/>
  <c r="I90" i="7"/>
  <c r="A90" i="7"/>
  <c r="M89" i="7"/>
  <c r="L89" i="7"/>
  <c r="K89" i="7"/>
  <c r="J89" i="7"/>
  <c r="I89" i="7"/>
  <c r="A89" i="7"/>
  <c r="M88" i="7"/>
  <c r="L88" i="7"/>
  <c r="K88" i="7"/>
  <c r="J88" i="7"/>
  <c r="I88" i="7"/>
  <c r="A88" i="7"/>
  <c r="M87" i="7"/>
  <c r="L87" i="7"/>
  <c r="K87" i="7"/>
  <c r="J87" i="7"/>
  <c r="I87" i="7"/>
  <c r="A87" i="7"/>
  <c r="A86" i="7"/>
  <c r="M85" i="7"/>
  <c r="L85" i="7"/>
  <c r="K85" i="7"/>
  <c r="J85" i="7"/>
  <c r="I85" i="7"/>
  <c r="A85" i="7"/>
  <c r="M84" i="7"/>
  <c r="L84" i="7"/>
  <c r="K84" i="7"/>
  <c r="J84" i="7"/>
  <c r="I84" i="7"/>
  <c r="A84" i="7"/>
  <c r="M83" i="7"/>
  <c r="K83" i="7"/>
  <c r="J83" i="7"/>
  <c r="I83" i="7"/>
  <c r="A83" i="7"/>
  <c r="M82" i="7"/>
  <c r="L82" i="7"/>
  <c r="K82" i="7"/>
  <c r="J82" i="7"/>
  <c r="I82" i="7"/>
  <c r="A82" i="7"/>
  <c r="M81" i="7"/>
  <c r="L81" i="7"/>
  <c r="K81" i="7"/>
  <c r="J81" i="7"/>
  <c r="I81" i="7"/>
  <c r="A81" i="7"/>
  <c r="A80" i="7"/>
  <c r="M79" i="7"/>
  <c r="L79" i="7"/>
  <c r="K79" i="7"/>
  <c r="J79" i="7"/>
  <c r="I79" i="7"/>
  <c r="A79" i="7"/>
  <c r="M78" i="7"/>
  <c r="L78" i="7"/>
  <c r="K78" i="7"/>
  <c r="J78" i="7"/>
  <c r="I78" i="7"/>
  <c r="A78" i="7"/>
  <c r="M77" i="7"/>
  <c r="L77" i="7"/>
  <c r="K77" i="7"/>
  <c r="J77" i="7"/>
  <c r="I77" i="7"/>
  <c r="A77" i="7"/>
  <c r="M76" i="7"/>
  <c r="K76" i="7"/>
  <c r="J76" i="7"/>
  <c r="I76" i="7"/>
  <c r="A76" i="7"/>
  <c r="M75" i="7"/>
  <c r="K75" i="7"/>
  <c r="J75" i="7"/>
  <c r="I75" i="7"/>
  <c r="A75" i="7"/>
  <c r="A74" i="7"/>
  <c r="M73" i="7"/>
  <c r="L73" i="7"/>
  <c r="K73" i="7"/>
  <c r="J73" i="7"/>
  <c r="I73" i="7"/>
  <c r="A73" i="7"/>
  <c r="M72" i="7"/>
  <c r="L72" i="7"/>
  <c r="K72" i="7"/>
  <c r="J72" i="7"/>
  <c r="I72" i="7"/>
  <c r="A72" i="7"/>
  <c r="M71" i="7"/>
  <c r="L71" i="7"/>
  <c r="K71" i="7"/>
  <c r="J71" i="7"/>
  <c r="I71" i="7"/>
  <c r="A71" i="7"/>
  <c r="M70" i="7"/>
  <c r="K70" i="7"/>
  <c r="J70" i="7"/>
  <c r="I70" i="7"/>
  <c r="A70" i="7"/>
  <c r="M69" i="7"/>
  <c r="K69" i="7"/>
  <c r="J69" i="7"/>
  <c r="I69" i="7"/>
  <c r="A69" i="7"/>
  <c r="A68" i="7"/>
  <c r="M67" i="7"/>
  <c r="L67" i="7"/>
  <c r="K67" i="7"/>
  <c r="J67" i="7"/>
  <c r="I67" i="7"/>
  <c r="A67" i="7"/>
  <c r="M66" i="7"/>
  <c r="L66" i="7"/>
  <c r="K66" i="7"/>
  <c r="J66" i="7"/>
  <c r="I66" i="7"/>
  <c r="A66" i="7"/>
  <c r="M65" i="7"/>
  <c r="K65" i="7"/>
  <c r="J65" i="7"/>
  <c r="I65" i="7"/>
  <c r="A65" i="7"/>
  <c r="M64" i="7"/>
  <c r="K64" i="7"/>
  <c r="J64" i="7"/>
  <c r="I64" i="7"/>
  <c r="A64" i="7"/>
  <c r="M63" i="7"/>
  <c r="K63" i="7"/>
  <c r="J63" i="7"/>
  <c r="I63" i="7"/>
  <c r="A63" i="7"/>
  <c r="A62" i="7"/>
  <c r="M61" i="7"/>
  <c r="L61" i="7"/>
  <c r="K61" i="7"/>
  <c r="J61" i="7"/>
  <c r="I61" i="7"/>
  <c r="A61" i="7"/>
  <c r="M60" i="7"/>
  <c r="L60" i="7"/>
  <c r="K60" i="7"/>
  <c r="J60" i="7"/>
  <c r="I60" i="7"/>
  <c r="A60" i="7"/>
  <c r="M59" i="7"/>
  <c r="L59" i="7"/>
  <c r="K59" i="7"/>
  <c r="J59" i="7"/>
  <c r="I59" i="7"/>
  <c r="A59" i="7"/>
  <c r="M58" i="7"/>
  <c r="L58" i="7"/>
  <c r="K58" i="7"/>
  <c r="J58" i="7"/>
  <c r="I58" i="7"/>
  <c r="A58" i="7"/>
  <c r="M57" i="7"/>
  <c r="K57" i="7"/>
  <c r="J57" i="7"/>
  <c r="I57" i="7"/>
  <c r="A57" i="7"/>
  <c r="A56" i="7"/>
  <c r="M55" i="7"/>
  <c r="L55" i="7"/>
  <c r="K55" i="7"/>
  <c r="J55" i="7"/>
  <c r="I55" i="7"/>
  <c r="A55" i="7"/>
  <c r="M54" i="7"/>
  <c r="L54" i="7"/>
  <c r="K54" i="7"/>
  <c r="J54" i="7"/>
  <c r="I54" i="7"/>
  <c r="A54" i="7"/>
  <c r="M53" i="7"/>
  <c r="L53" i="7"/>
  <c r="K53" i="7"/>
  <c r="J53" i="7"/>
  <c r="I53" i="7"/>
  <c r="A53" i="7"/>
  <c r="M52" i="7"/>
  <c r="L52" i="7"/>
  <c r="K52" i="7"/>
  <c r="J52" i="7"/>
  <c r="I52" i="7"/>
  <c r="A52" i="7"/>
  <c r="M51" i="7"/>
  <c r="L51" i="7"/>
  <c r="K51" i="7"/>
  <c r="J51" i="7"/>
  <c r="I51" i="7"/>
  <c r="A51" i="7"/>
  <c r="A50" i="7"/>
  <c r="M49" i="7"/>
  <c r="L49" i="7"/>
  <c r="K49" i="7"/>
  <c r="J49" i="7"/>
  <c r="I49" i="7"/>
  <c r="A49" i="7"/>
  <c r="M48" i="7"/>
  <c r="L48" i="7"/>
  <c r="K48" i="7"/>
  <c r="J48" i="7"/>
  <c r="I48" i="7"/>
  <c r="A48" i="7"/>
  <c r="M47" i="7"/>
  <c r="K47" i="7"/>
  <c r="J47" i="7"/>
  <c r="I47" i="7"/>
  <c r="A47" i="7"/>
  <c r="M46" i="7"/>
  <c r="L46" i="7"/>
  <c r="K46" i="7"/>
  <c r="J46" i="7"/>
  <c r="I46" i="7"/>
  <c r="A46" i="7"/>
  <c r="M45" i="7"/>
  <c r="K45" i="7"/>
  <c r="J45" i="7"/>
  <c r="I45" i="7"/>
  <c r="A45" i="7"/>
  <c r="A44" i="7"/>
  <c r="M43" i="7"/>
  <c r="L43" i="7"/>
  <c r="K43" i="7"/>
  <c r="J43" i="7"/>
  <c r="I43" i="7"/>
  <c r="A43" i="7"/>
  <c r="M42" i="7"/>
  <c r="L42" i="7"/>
  <c r="K42" i="7"/>
  <c r="J42" i="7"/>
  <c r="I42" i="7"/>
  <c r="A42" i="7"/>
  <c r="M41" i="7"/>
  <c r="L41" i="7"/>
  <c r="K41" i="7"/>
  <c r="J41" i="7"/>
  <c r="I41" i="7"/>
  <c r="A41" i="7"/>
  <c r="M40" i="7"/>
  <c r="L40" i="7"/>
  <c r="K40" i="7"/>
  <c r="J40" i="7"/>
  <c r="I40" i="7"/>
  <c r="A40" i="7"/>
  <c r="M39" i="7"/>
  <c r="L39" i="7"/>
  <c r="K39" i="7"/>
  <c r="J39" i="7"/>
  <c r="I39" i="7"/>
  <c r="A39" i="7"/>
  <c r="A38" i="7"/>
  <c r="M37" i="7"/>
  <c r="L37" i="7"/>
  <c r="K37" i="7"/>
  <c r="J37" i="7"/>
  <c r="I37" i="7"/>
  <c r="A37" i="7"/>
  <c r="M36" i="7"/>
  <c r="K36" i="7"/>
  <c r="J36" i="7"/>
  <c r="I36" i="7"/>
  <c r="A36" i="7"/>
  <c r="M35" i="7"/>
  <c r="K35" i="7"/>
  <c r="J35" i="7"/>
  <c r="I35" i="7"/>
  <c r="A35" i="7"/>
  <c r="P34" i="7"/>
  <c r="M34" i="7"/>
  <c r="K34" i="7"/>
  <c r="J34" i="7"/>
  <c r="I34" i="7"/>
  <c r="A34" i="7"/>
  <c r="M33" i="7"/>
  <c r="L33" i="7"/>
  <c r="K33" i="7"/>
  <c r="J33" i="7"/>
  <c r="I33" i="7"/>
  <c r="A33" i="7"/>
  <c r="P32" i="7"/>
  <c r="A32" i="7"/>
  <c r="M31" i="7"/>
  <c r="L31" i="7"/>
  <c r="K31" i="7"/>
  <c r="J31" i="7"/>
  <c r="I31" i="7"/>
  <c r="A31" i="7"/>
  <c r="M30" i="7"/>
  <c r="L30" i="7"/>
  <c r="K30" i="7"/>
  <c r="J30" i="7"/>
  <c r="I30" i="7"/>
  <c r="A30" i="7"/>
  <c r="M29" i="7"/>
  <c r="L29" i="7"/>
  <c r="K29" i="7"/>
  <c r="J29" i="7"/>
  <c r="I29" i="7"/>
  <c r="A29" i="7"/>
  <c r="M28" i="7"/>
  <c r="K28" i="7"/>
  <c r="J28" i="7"/>
  <c r="I28" i="7"/>
  <c r="A28" i="7"/>
  <c r="M27" i="7"/>
  <c r="L27" i="7"/>
  <c r="K27" i="7"/>
  <c r="J27" i="7"/>
  <c r="I27" i="7"/>
  <c r="A27" i="7"/>
  <c r="A26" i="7"/>
  <c r="M25" i="7"/>
  <c r="L25" i="7"/>
  <c r="K25" i="7"/>
  <c r="J25" i="7"/>
  <c r="I25" i="7"/>
  <c r="A25" i="7"/>
  <c r="M24" i="7"/>
  <c r="L24" i="7"/>
  <c r="K24" i="7"/>
  <c r="J24" i="7"/>
  <c r="I24" i="7"/>
  <c r="A24" i="7"/>
  <c r="M23" i="7"/>
  <c r="K23" i="7"/>
  <c r="J23" i="7"/>
  <c r="I23" i="7"/>
  <c r="A23" i="7"/>
  <c r="M22" i="7"/>
  <c r="L22" i="7"/>
  <c r="K22" i="7"/>
  <c r="J22" i="7"/>
  <c r="I22" i="7"/>
  <c r="A22" i="7"/>
  <c r="M21" i="7"/>
  <c r="L21" i="7"/>
  <c r="K21" i="7"/>
  <c r="J21" i="7"/>
  <c r="I21" i="7"/>
  <c r="A21" i="7"/>
  <c r="P20" i="7"/>
  <c r="A20" i="7"/>
  <c r="M19" i="7"/>
  <c r="L19" i="7"/>
  <c r="K19" i="7"/>
  <c r="J19" i="7"/>
  <c r="I19" i="7"/>
  <c r="A19" i="7"/>
  <c r="M18" i="7"/>
  <c r="L18" i="7"/>
  <c r="K18" i="7"/>
  <c r="J18" i="7"/>
  <c r="I18" i="7"/>
  <c r="A18" i="7"/>
  <c r="M17" i="7"/>
  <c r="L17" i="7"/>
  <c r="K17" i="7"/>
  <c r="J17" i="7"/>
  <c r="I17" i="7"/>
  <c r="A17" i="7"/>
  <c r="M16" i="7"/>
  <c r="L16" i="7"/>
  <c r="K16" i="7"/>
  <c r="J16" i="7"/>
  <c r="I16" i="7"/>
  <c r="A16" i="7"/>
  <c r="M15" i="7"/>
  <c r="L15" i="7"/>
  <c r="K15" i="7"/>
  <c r="J15" i="7"/>
  <c r="I15" i="7"/>
  <c r="A15" i="7"/>
  <c r="A14" i="7"/>
  <c r="M13" i="7"/>
  <c r="L13" i="7"/>
  <c r="K13" i="7"/>
  <c r="J13" i="7"/>
  <c r="I13" i="7"/>
  <c r="A13" i="7"/>
  <c r="M12" i="7"/>
  <c r="L12" i="7"/>
  <c r="K12" i="7"/>
  <c r="J12" i="7"/>
  <c r="I12" i="7"/>
  <c r="A12" i="7"/>
  <c r="M11" i="7"/>
  <c r="L11" i="7"/>
  <c r="K11" i="7"/>
  <c r="J11" i="7"/>
  <c r="I11" i="7"/>
  <c r="A11" i="7"/>
  <c r="M10" i="7"/>
  <c r="L10" i="7"/>
  <c r="K10" i="7"/>
  <c r="J10" i="7"/>
  <c r="I10" i="7"/>
  <c r="A10" i="7"/>
  <c r="M9" i="7"/>
  <c r="L9" i="7"/>
  <c r="K9" i="7"/>
  <c r="J9" i="7"/>
  <c r="I9" i="7"/>
  <c r="A9" i="7"/>
  <c r="A8" i="7"/>
  <c r="M7" i="7"/>
  <c r="L7" i="7"/>
  <c r="K7" i="7"/>
  <c r="J7" i="7"/>
  <c r="I7" i="7"/>
  <c r="A7" i="7"/>
  <c r="A6" i="7"/>
  <c r="M5" i="7"/>
  <c r="K5" i="7"/>
  <c r="J5" i="7"/>
  <c r="I5" i="7"/>
  <c r="A5" i="7"/>
  <c r="M4" i="7"/>
  <c r="K4" i="7"/>
  <c r="J4" i="7"/>
  <c r="I4" i="7"/>
  <c r="A4" i="7"/>
  <c r="M3" i="7"/>
  <c r="K3" i="7"/>
  <c r="J3" i="7"/>
  <c r="I3" i="7"/>
  <c r="A3" i="7"/>
  <c r="A2" i="7"/>
</calcChain>
</file>

<file path=xl/sharedStrings.xml><?xml version="1.0" encoding="utf-8"?>
<sst xmlns="http://schemas.openxmlformats.org/spreadsheetml/2006/main" count="7849" uniqueCount="499">
  <si>
    <t>PACIFICO</t>
  </si>
  <si>
    <t>BUQUE</t>
  </si>
  <si>
    <t>TERMINAL DE
ALMACENAMIENTO</t>
  </si>
  <si>
    <t>IMPORTADORA</t>
  </si>
  <si>
    <t>PRODUCTO</t>
  </si>
  <si>
    <t>LUGAR DE 
CARGA</t>
  </si>
  <si>
    <t>PAIS</t>
  </si>
  <si>
    <t>ESTADO
USA</t>
  </si>
  <si>
    <t>PRECIO CIF</t>
  </si>
  <si>
    <t>PRECIO FOB</t>
  </si>
  <si>
    <t>BULLDOG</t>
  </si>
  <si>
    <t>OTSA</t>
  </si>
  <si>
    <t>CHEVRON</t>
  </si>
  <si>
    <t>SUPERIOR</t>
  </si>
  <si>
    <t>RICHMOND, CA</t>
  </si>
  <si>
    <t>USA</t>
  </si>
  <si>
    <t>CALIFORNIA</t>
  </si>
  <si>
    <t>REGULAR</t>
  </si>
  <si>
    <t>NORD VISION</t>
  </si>
  <si>
    <t>UNO GUATEMALA</t>
  </si>
  <si>
    <t>DIESEL</t>
  </si>
  <si>
    <t>CANADA</t>
  </si>
  <si>
    <t>UNO FUELS GUA</t>
  </si>
  <si>
    <t>HARRISBURG</t>
  </si>
  <si>
    <t>LAKE CHARLES, LA</t>
  </si>
  <si>
    <t>LOUISIANA</t>
  </si>
  <si>
    <t>TICSA</t>
  </si>
  <si>
    <t>FRONTIER MARINER</t>
  </si>
  <si>
    <t>TEXAS</t>
  </si>
  <si>
    <t>IKIGAI</t>
  </si>
  <si>
    <t>CATHERINE GRACE</t>
  </si>
  <si>
    <t>TERMINAL SAN JOSE 1</t>
  </si>
  <si>
    <t>PUMA ENERGY</t>
  </si>
  <si>
    <t>HOUSTON, TX</t>
  </si>
  <si>
    <t>CIELO DI HANOI</t>
  </si>
  <si>
    <t>BUNKER C</t>
  </si>
  <si>
    <t>SEAWAYS STAR</t>
  </si>
  <si>
    <t>TERMINAL SAN JOSE 2</t>
  </si>
  <si>
    <t>SAVITREE NAREE</t>
  </si>
  <si>
    <t>REPIMEX</t>
  </si>
  <si>
    <t>JAGUAR ENERGY</t>
  </si>
  <si>
    <t>PET COKE</t>
  </si>
  <si>
    <t>48807.75 MT</t>
  </si>
  <si>
    <t>PASCAGOULA, MS</t>
  </si>
  <si>
    <t>MISISIPI</t>
  </si>
  <si>
    <t>MAERSK TEESPORT</t>
  </si>
  <si>
    <t>SEAWAYS ATHENS</t>
  </si>
  <si>
    <t>TEXAS CITY</t>
  </si>
  <si>
    <t>HAFNIA LYNX</t>
  </si>
  <si>
    <t>CLIPPER WILMA</t>
  </si>
  <si>
    <t>ZETA GAS</t>
  </si>
  <si>
    <t>GLP</t>
  </si>
  <si>
    <t>ATHINA</t>
  </si>
  <si>
    <t>NORD MARINER</t>
  </si>
  <si>
    <t>CORPUS CHRISTI, TX</t>
  </si>
  <si>
    <t>BW WREN</t>
  </si>
  <si>
    <t>SIVER ETREMA</t>
  </si>
  <si>
    <t>SUCCESS</t>
  </si>
  <si>
    <t>SILVER ETREMA</t>
  </si>
  <si>
    <t>NICE</t>
  </si>
  <si>
    <t>STI MARSHALL</t>
  </si>
  <si>
    <t>ARDMORE SEAVALIANT</t>
  </si>
  <si>
    <t>GENCO WEATHERLY</t>
  </si>
  <si>
    <t>49499.65 MT</t>
  </si>
  <si>
    <t>VIRGEN DEL CISNE</t>
  </si>
  <si>
    <t>CS HU BEI</t>
  </si>
  <si>
    <t>VANCOUVER</t>
  </si>
  <si>
    <t>ULSD</t>
  </si>
  <si>
    <t>LEMAN</t>
  </si>
  <si>
    <t>OCEAN BREEZE</t>
  </si>
  <si>
    <t>DAT MERCURY</t>
  </si>
  <si>
    <t>PS CAPRI</t>
  </si>
  <si>
    <t>WESTERN FUJI</t>
  </si>
  <si>
    <t>48531.79 MT</t>
  </si>
  <si>
    <t>NORD VANQUISH</t>
  </si>
  <si>
    <t>BROADWAY</t>
  </si>
  <si>
    <t>MARGARITE DURAS</t>
  </si>
  <si>
    <t>DIAMOND SKY</t>
  </si>
  <si>
    <t>CEMENTOS PROGRESO</t>
  </si>
  <si>
    <t>45685.07 MT</t>
  </si>
  <si>
    <t>EVERGREEN MARINER</t>
  </si>
  <si>
    <t>MADELYN GRACE</t>
  </si>
  <si>
    <t>PATRINCOLE PACIFIC</t>
  </si>
  <si>
    <t>ZOBU STAR</t>
  </si>
  <si>
    <t>NANTES</t>
  </si>
  <si>
    <t>SEAWAYS GRACE</t>
  </si>
  <si>
    <t>UOG CONSTANTINE G</t>
  </si>
  <si>
    <t>US ISLAS VIRGENES</t>
  </si>
  <si>
    <t>PELICAN MARINER</t>
  </si>
  <si>
    <t>HAFNIA PANTHER</t>
  </si>
  <si>
    <t>SM FALCON</t>
  </si>
  <si>
    <t>PACIFIC GOLD</t>
  </si>
  <si>
    <t>EVA BRISTOL</t>
  </si>
  <si>
    <t>48908.91 MT</t>
  </si>
  <si>
    <t>ORAZUL ENERGY</t>
  </si>
  <si>
    <t>GRAND ACE 11</t>
  </si>
  <si>
    <t>ANTWERP</t>
  </si>
  <si>
    <t>BELGICA</t>
  </si>
  <si>
    <t>SEA COUGAR</t>
  </si>
  <si>
    <t>PACIFIC TEMERLANE</t>
  </si>
  <si>
    <t>SEAWAYS MILOS</t>
  </si>
  <si>
    <t>PACIFIC JADE</t>
  </si>
  <si>
    <t>PEREGRINE PACIFIC</t>
  </si>
  <si>
    <t>RELIABILITY</t>
  </si>
  <si>
    <t>STI BOSPHORUS</t>
  </si>
  <si>
    <t>HAFNIA JAGUAR</t>
  </si>
  <si>
    <t>RUI FU XING</t>
  </si>
  <si>
    <t>IMABARI</t>
  </si>
  <si>
    <t>DAT VENUS</t>
  </si>
  <si>
    <t>RIGI VENTURE</t>
  </si>
  <si>
    <t>49347.46   MT</t>
  </si>
  <si>
    <t>SKY</t>
  </si>
  <si>
    <t>HANSA TROMSOE</t>
  </si>
  <si>
    <t>TORM TORINO</t>
  </si>
  <si>
    <t>GENCO HORNET</t>
  </si>
  <si>
    <t>49511.18     MT</t>
  </si>
  <si>
    <t>LARGO CALIFORNIA</t>
  </si>
  <si>
    <t>TIAN SHU XING</t>
  </si>
  <si>
    <t>MAHADAD SILVER</t>
  </si>
  <si>
    <t>STI BATTERSEA</t>
  </si>
  <si>
    <t>NORD MINAMI</t>
  </si>
  <si>
    <t>AQUILA L</t>
  </si>
  <si>
    <t>NAVE JUPITER</t>
  </si>
  <si>
    <t>PTI HUDSON</t>
  </si>
  <si>
    <t>SAKURA VOYAGER</t>
  </si>
  <si>
    <t>ARDMORE EXPLORER</t>
  </si>
  <si>
    <t>DINO</t>
  </si>
  <si>
    <t>STAR AQUARIUS</t>
  </si>
  <si>
    <t>48995.07 MT</t>
  </si>
  <si>
    <t>SEAWAYS MIRAGE</t>
  </si>
  <si>
    <t>WISCO VENTURE</t>
  </si>
  <si>
    <t>UNIQUE GUARDIAN</t>
  </si>
  <si>
    <t>TORM ALLEGRO</t>
  </si>
  <si>
    <t>GREEN PLANET</t>
  </si>
  <si>
    <t>MAGNOLIA EXPRESS</t>
  </si>
  <si>
    <t>LONE STAR MARINER</t>
  </si>
  <si>
    <t>STI DONALD TRAUSCHT</t>
  </si>
  <si>
    <t>TORM DAMINI</t>
  </si>
  <si>
    <t>VITALITY DIVA</t>
  </si>
  <si>
    <t>SEAWAYS CREST</t>
  </si>
  <si>
    <t>BOW TRIUMPH</t>
  </si>
  <si>
    <t>VASILIKO</t>
  </si>
  <si>
    <t>STI GALATA</t>
  </si>
  <si>
    <t>SILVER MILLIE</t>
  </si>
  <si>
    <t>MAERSK TOKYO</t>
  </si>
  <si>
    <t>GALENA PARK, TX</t>
  </si>
  <si>
    <t>LOUISIANA, LA</t>
  </si>
  <si>
    <t>PSTC-I-001-2025</t>
  </si>
  <si>
    <t>GLENDA MELISSA</t>
  </si>
  <si>
    <t>JET A-1</t>
  </si>
  <si>
    <t>PSTC-I-002-2025</t>
  </si>
  <si>
    <t>GUATEMAR</t>
  </si>
  <si>
    <t>PSTC-I-003-2025</t>
  </si>
  <si>
    <t>PSTC-I-004-2025</t>
  </si>
  <si>
    <t>PSTC-I-005-2025</t>
  </si>
  <si>
    <t>ARDMORED SEAVANTAGE</t>
  </si>
  <si>
    <t>TASA</t>
  </si>
  <si>
    <t>PSTC-I-006-2025</t>
  </si>
  <si>
    <t>MARLIN AZURITE</t>
  </si>
  <si>
    <t>TERMINAL SANTO TOMAS 1</t>
  </si>
  <si>
    <t>HOUSTON</t>
  </si>
  <si>
    <t>PSTC-I-007-2025</t>
  </si>
  <si>
    <t>NAVE AQUILA</t>
  </si>
  <si>
    <t>PSTC-I-008-2025</t>
  </si>
  <si>
    <t>YANKUL SILVER</t>
  </si>
  <si>
    <t>GENOR</t>
  </si>
  <si>
    <t>FREEPORT</t>
  </si>
  <si>
    <t>BAHAMAS</t>
  </si>
  <si>
    <t>PSTC-I-009-2025</t>
  </si>
  <si>
    <t>PSTC-I-010-2025</t>
  </si>
  <si>
    <t>PUMA ENERGY BUNKER</t>
  </si>
  <si>
    <t>PSTC-I-011-2025</t>
  </si>
  <si>
    <t>PSTC-I-012-2025</t>
  </si>
  <si>
    <t>STI DONALD C TRAUSCHT</t>
  </si>
  <si>
    <t>PSTC-I-013-2025</t>
  </si>
  <si>
    <t>PSTC-I-014-2025</t>
  </si>
  <si>
    <t>PSTC-I-015-2025</t>
  </si>
  <si>
    <t>LARGO ELEGANCE</t>
  </si>
  <si>
    <t>PSTC-I-016-2025</t>
  </si>
  <si>
    <t>OCEAN PEARL</t>
  </si>
  <si>
    <t>BEAUMONT</t>
  </si>
  <si>
    <t>PSTC-I-017-2025</t>
  </si>
  <si>
    <t>PSTC-I-018-2025</t>
  </si>
  <si>
    <t>ALBERT</t>
  </si>
  <si>
    <t>GAS DEL PACÍFICO</t>
  </si>
  <si>
    <t>TROPIGAS GUATEMALA</t>
  </si>
  <si>
    <t>GAS METROPOLITANO</t>
  </si>
  <si>
    <t>PSTC-I-019-2025</t>
  </si>
  <si>
    <t>CORPUS CHRISTI</t>
  </si>
  <si>
    <t>PSTC-I-020-2025</t>
  </si>
  <si>
    <t>VS PROGRESS</t>
  </si>
  <si>
    <t>PSTC-I-021-2025</t>
  </si>
  <si>
    <t>DINA F</t>
  </si>
  <si>
    <t>PSTC-I-022-2025</t>
  </si>
  <si>
    <t>CORDOBA</t>
  </si>
  <si>
    <t>PSTC-I-023-2025</t>
  </si>
  <si>
    <t>PSTC-I-024-2025</t>
  </si>
  <si>
    <t>PSTC-I-025-2025</t>
  </si>
  <si>
    <t>PSTC-I-026-2025</t>
  </si>
  <si>
    <t>STOLT TUCAN</t>
  </si>
  <si>
    <t>BRENNTAG</t>
  </si>
  <si>
    <t>AV-GAS</t>
  </si>
  <si>
    <t>PSTC-I-027-2025</t>
  </si>
  <si>
    <t>PSTC-I-028-2025</t>
  </si>
  <si>
    <t>ALBERT III</t>
  </si>
  <si>
    <t>PSTC-I-029-2025</t>
  </si>
  <si>
    <t>POINT LISAS</t>
  </si>
  <si>
    <t>PSTC-I-030-2025</t>
  </si>
  <si>
    <t>TAGSA</t>
  </si>
  <si>
    <t>ST CROIX</t>
  </si>
  <si>
    <t>PSTC-I-031-2025</t>
  </si>
  <si>
    <t>SEA CAELUM</t>
  </si>
  <si>
    <t>PSTC-I-032-2025</t>
  </si>
  <si>
    <t>PSTC-I-033-2025</t>
  </si>
  <si>
    <t>HAFNIA YANGTZE</t>
  </si>
  <si>
    <t>PSTC-I-034-2025</t>
  </si>
  <si>
    <t>PSTC-I-035-2025</t>
  </si>
  <si>
    <t>ATLANTIC JOURNEY</t>
  </si>
  <si>
    <t>PSTC-I-036-2025</t>
  </si>
  <si>
    <t>PSTC-I-037-2025</t>
  </si>
  <si>
    <t>PSTC-I-038-2025</t>
  </si>
  <si>
    <t>PSTC-I-039-2025</t>
  </si>
  <si>
    <t>PSTC-I-040-2025</t>
  </si>
  <si>
    <t>AEGEA</t>
  </si>
  <si>
    <t>PSTC-I-041-2025</t>
  </si>
  <si>
    <t>PSTC-I-042-2025</t>
  </si>
  <si>
    <t>ST CLEMENS</t>
  </si>
  <si>
    <t>PSTC-I-043-2025</t>
  </si>
  <si>
    <t>CAPE TAMPA</t>
  </si>
  <si>
    <t>PSTC-I-044-2025</t>
  </si>
  <si>
    <t>PSTC-I-045-2025</t>
  </si>
  <si>
    <t>PYXIS LAMDA</t>
  </si>
  <si>
    <t>PSTC-I-046-2025</t>
  </si>
  <si>
    <t>SEA NAVIGATOR</t>
  </si>
  <si>
    <t>PSTC-I-047-2025</t>
  </si>
  <si>
    <t>PSTC-I-048-2025</t>
  </si>
  <si>
    <t>PSTC-I-049-2025</t>
  </si>
  <si>
    <t>VENDOME STREET</t>
  </si>
  <si>
    <t>PSTC-I-050-2025</t>
  </si>
  <si>
    <t>PSTC-I-051-2025</t>
  </si>
  <si>
    <t>PSTC-I-052-2025</t>
  </si>
  <si>
    <t>PSTC-I-053-2025</t>
  </si>
  <si>
    <t>MAERSK CRETE</t>
  </si>
  <si>
    <t>PSTC-I-054-2025</t>
  </si>
  <si>
    <t>PSTC-I-055-2025</t>
  </si>
  <si>
    <t>PSTC-I-056-2025</t>
  </si>
  <si>
    <t>PSTC-I-057-2025</t>
  </si>
  <si>
    <t>PSTC-I-058-2025</t>
  </si>
  <si>
    <t>PSTC-I-059-2025</t>
  </si>
  <si>
    <t>CL ZHAOGE</t>
  </si>
  <si>
    <t>PSTC-I-060-2025</t>
  </si>
  <si>
    <t>PSTC-I-061-2025</t>
  </si>
  <si>
    <t>PSTC-I-062-2025</t>
  </si>
  <si>
    <t>ARDMORE EXPORTER</t>
  </si>
  <si>
    <t>ST. CROIX</t>
  </si>
  <si>
    <t>PSTC-I-063-2025</t>
  </si>
  <si>
    <t>BAY PEARL</t>
  </si>
  <si>
    <t>PSTC-I-064-2025</t>
  </si>
  <si>
    <t>PSTC-I-065-2025</t>
  </si>
  <si>
    <t>PSTC-I-066-2025</t>
  </si>
  <si>
    <t>PSTC-I-067-2025</t>
  </si>
  <si>
    <t>PSTC-I-068-2025</t>
  </si>
  <si>
    <t>PSTC-I-069-2025</t>
  </si>
  <si>
    <t>PSTC-I-070-2025</t>
  </si>
  <si>
    <t>PSTC-I-071-2025</t>
  </si>
  <si>
    <t>OWL-5</t>
  </si>
  <si>
    <t>ATLANTIS T. P.</t>
  </si>
  <si>
    <t>MOBILE, AL</t>
  </si>
  <si>
    <t>ALABAMA</t>
  </si>
  <si>
    <t>PSTC-I-072-2025</t>
  </si>
  <si>
    <t>PSTC-I-073-2025</t>
  </si>
  <si>
    <t>CHANNEL PEARL</t>
  </si>
  <si>
    <t>PSTC-I-074-2025</t>
  </si>
  <si>
    <t>PSTC-I-075-2025</t>
  </si>
  <si>
    <t>NORD OCEANIA</t>
  </si>
  <si>
    <t>PSTC-I-076-2025</t>
  </si>
  <si>
    <t>NORD MASTER</t>
  </si>
  <si>
    <t>PSTC-I-077-2025</t>
  </si>
  <si>
    <t>PSTC-I-078-2025</t>
  </si>
  <si>
    <t>NORD MIYAKO</t>
  </si>
  <si>
    <t>PSTC-I-079-2025</t>
  </si>
  <si>
    <t>NORD VULCAN</t>
  </si>
  <si>
    <t>PSTC-I-080-2025</t>
  </si>
  <si>
    <t>PSTC-I-081-2025</t>
  </si>
  <si>
    <t>PSTC-I-082-2025</t>
  </si>
  <si>
    <t>PSTC-I-083-2025</t>
  </si>
  <si>
    <t>PSTC-I-084-2025</t>
  </si>
  <si>
    <t>STOLT SPAN</t>
  </si>
  <si>
    <t>PSTC-I-085-2025</t>
  </si>
  <si>
    <t>GOLDEN VOYAGER</t>
  </si>
  <si>
    <t>PSTC-I-086-2025</t>
  </si>
  <si>
    <t>PS AMABIRI</t>
  </si>
  <si>
    <t>PSTC-I-087-2025</t>
  </si>
  <si>
    <t>SEA FRACTUS</t>
  </si>
  <si>
    <t>PSTC-I-088-2025</t>
  </si>
  <si>
    <t>PSTC-I-089-2025</t>
  </si>
  <si>
    <t>ARVIN</t>
  </si>
  <si>
    <t>PSTC-I-090-2025</t>
  </si>
  <si>
    <t>PSTC-I-091-2025</t>
  </si>
  <si>
    <t>STAR KESTREL</t>
  </si>
  <si>
    <t>PSTC-I-092-2025</t>
  </si>
  <si>
    <t>PSTC-I-093-2025</t>
  </si>
  <si>
    <t>PSTC-I-094-2025</t>
  </si>
  <si>
    <t>BLUE GRASS MARINER</t>
  </si>
  <si>
    <t>PSTC-I-095-2025</t>
  </si>
  <si>
    <t>SILVER HEBA</t>
  </si>
  <si>
    <t>PSTC-I-096-2025</t>
  </si>
  <si>
    <t>ST CROIX USVI</t>
  </si>
  <si>
    <t>PSTC-I-097-2025</t>
  </si>
  <si>
    <t>PSTC-I-098-2025</t>
  </si>
  <si>
    <t>PSTC-I-099-2025</t>
  </si>
  <si>
    <t>DAT MERCURUY</t>
  </si>
  <si>
    <t>PSTC-I-100-2025</t>
  </si>
  <si>
    <t>POR ARTHUR</t>
  </si>
  <si>
    <t>PSTC-I-101-2025</t>
  </si>
  <si>
    <t>FANTASIA</t>
  </si>
  <si>
    <t>PSTC-I-102-2025</t>
  </si>
  <si>
    <t>SILVER ELLIE</t>
  </si>
  <si>
    <t>PSTC-I-103-2025</t>
  </si>
  <si>
    <t>CLEAROCEAN MERIBEL</t>
  </si>
  <si>
    <t>PSTC-I-104-2025</t>
  </si>
  <si>
    <t>PSTC-I-105-2025</t>
  </si>
  <si>
    <t>PSTC-I-106-2025</t>
  </si>
  <si>
    <t>STI REGINA</t>
  </si>
  <si>
    <t>PSTC-I-107-2025</t>
  </si>
  <si>
    <t>PSTC-I-108-2025</t>
  </si>
  <si>
    <t>NORD MARVEL</t>
  </si>
  <si>
    <t>PSTC-I-109-2025</t>
  </si>
  <si>
    <t>SILER VALERIE</t>
  </si>
  <si>
    <t>PSTC-I-110-2025</t>
  </si>
  <si>
    <t>PSTC-I-111-2025</t>
  </si>
  <si>
    <t>PSTC-I-112-2025</t>
  </si>
  <si>
    <t>PSTC-I-113-2025</t>
  </si>
  <si>
    <t>MTM MISSISSIPPI</t>
  </si>
  <si>
    <t>PSTC-I-114-2025</t>
  </si>
  <si>
    <t>PACIFIC SENTINEL</t>
  </si>
  <si>
    <t>PSTC-I-115-2025</t>
  </si>
  <si>
    <t>PSTC-I-116-2025</t>
  </si>
  <si>
    <t>PSTC-I-117-2025</t>
  </si>
  <si>
    <t>PSTC-I-118-2025</t>
  </si>
  <si>
    <t>PSTC-I-119-2025</t>
  </si>
  <si>
    <t>PSTC-I-120-2025</t>
  </si>
  <si>
    <t>STENA IMMORTAL</t>
  </si>
  <si>
    <t>PSTC-I-121-2025</t>
  </si>
  <si>
    <t>SEA ELEPHANT</t>
  </si>
  <si>
    <t>PSTC-I-122-2025</t>
  </si>
  <si>
    <t>IMPORTADOR</t>
  </si>
  <si>
    <t>TERMINAL</t>
  </si>
  <si>
    <t>INFORMACIÓN DE LA FACTURA</t>
  </si>
  <si>
    <t>LICENCA</t>
  </si>
  <si>
    <t>EMPRESA</t>
  </si>
  <si>
    <t>LITORAL</t>
  </si>
  <si>
    <t>FECHA FACTURA</t>
  </si>
  <si>
    <t>VALOR TRANSPORTE</t>
  </si>
  <si>
    <t>VALOR SEGURO</t>
  </si>
  <si>
    <t>Unidades</t>
  </si>
  <si>
    <t>Barriles</t>
  </si>
  <si>
    <t>USD/Gal</t>
  </si>
  <si>
    <t>CLEAROCEAN GINKGO</t>
  </si>
  <si>
    <t>UNO FUELS GUATEMALA</t>
  </si>
  <si>
    <t>TERMINALES DEL ATLÁNTICO</t>
  </si>
  <si>
    <t>SILVER MANOORA</t>
  </si>
  <si>
    <t>AC DIESEL</t>
  </si>
  <si>
    <t>CHEVRON GUATEMALA</t>
  </si>
  <si>
    <t>PACIFIC CITRINE</t>
  </si>
  <si>
    <t>ZIRCON</t>
  </si>
  <si>
    <t>INMUEBLES CLASIFICADOS</t>
  </si>
  <si>
    <t>PIS KALIMANTAN</t>
  </si>
  <si>
    <t>SILVER GINNY</t>
  </si>
  <si>
    <t>JET A1</t>
  </si>
  <si>
    <t>MUHUT SILVER</t>
  </si>
  <si>
    <t>ULS AC DIESEL</t>
  </si>
  <si>
    <t>MOSSEL BAY</t>
  </si>
  <si>
    <t>GAS ZETA, S.A.</t>
  </si>
  <si>
    <t>ZETA GAS DE CENTRO AMÉRICA</t>
  </si>
  <si>
    <t>SEAWAYS WARWICK</t>
  </si>
  <si>
    <t>SILVER ESTHER</t>
  </si>
  <si>
    <t>ANCUD</t>
  </si>
  <si>
    <t>GULF RASTAQ</t>
  </si>
  <si>
    <t>HAFNIA LEOPARD</t>
  </si>
  <si>
    <t>SILVER EBURNA</t>
  </si>
  <si>
    <t>STAR KRESTEL</t>
  </si>
  <si>
    <t>PINTAL PACIFIC</t>
  </si>
  <si>
    <t>DAS</t>
  </si>
  <si>
    <t>CANAL STREET</t>
  </si>
  <si>
    <t>TERMINAL DE ALMACENAMIENTO DE COMBUSTIBLES</t>
  </si>
  <si>
    <t>MATTERHORN EXPLORER</t>
  </si>
  <si>
    <t>HAFNIA LENE</t>
  </si>
  <si>
    <t>TORM PHILLIPINES</t>
  </si>
  <si>
    <t>SILVER VALERIE</t>
  </si>
  <si>
    <t>TORM STRONG</t>
  </si>
  <si>
    <t>TORM ATLANTIC</t>
  </si>
  <si>
    <t>ZETA GAS DE CENTRO AMERICA</t>
  </si>
  <si>
    <t>NANTES V50</t>
  </si>
  <si>
    <t>HANSA SEALEADER</t>
  </si>
  <si>
    <t>SILVER ENTALINA</t>
  </si>
  <si>
    <t>TORM LENE</t>
  </si>
  <si>
    <t>ST PETRI</t>
  </si>
  <si>
    <t>MATTERHORN EXPLORER V2</t>
  </si>
  <si>
    <t>NANTES V51</t>
  </si>
  <si>
    <t>PELICAN PACIFIC</t>
  </si>
  <si>
    <t>SEAWAYS MADELEINE</t>
  </si>
  <si>
    <t>ARDMORE SEAVENTURE</t>
  </si>
  <si>
    <t>LICENCIA</t>
  </si>
  <si>
    <t>DIRECCIÓN GENERAL DE HIDROCARBUROS</t>
  </si>
  <si>
    <t>DEPARTAMENTO DE ANÁLISIS ECONÓMICO</t>
  </si>
  <si>
    <t>SECCIÓN DE COMERCIALIZACIÓN DE COMBUSTIBLES</t>
  </si>
  <si>
    <t>IMPORTACIONES AÑO 2025</t>
  </si>
  <si>
    <t>N/D: No Disponible</t>
  </si>
  <si>
    <t>MT: Tonelada Metrica</t>
  </si>
  <si>
    <t xml:space="preserve">VOLUMEN </t>
  </si>
  <si>
    <t>REFERENCIA DE ACTA</t>
  </si>
  <si>
    <t>N/D</t>
  </si>
  <si>
    <t>IMPORTADORA PUMA</t>
  </si>
  <si>
    <t>TERMINAL SAN JOSÉ 1</t>
  </si>
  <si>
    <t xml:space="preserve">TERMINAL SAN JOSÉ 2 </t>
  </si>
  <si>
    <t>ORAZUL ENERGY GUATEMALA</t>
  </si>
  <si>
    <t>PAJ-I-149-2025</t>
  </si>
  <si>
    <t>CHEVRON GUATEMALA INC</t>
  </si>
  <si>
    <t>GUATEMAR ZOLIC</t>
  </si>
  <si>
    <t>TERMINAL SANTO TOMAS I</t>
  </si>
  <si>
    <t>TERMINAL PUMA ENERGY BUNKER</t>
  </si>
  <si>
    <t>TROPIGAS IMPORTADORA</t>
  </si>
  <si>
    <t>GAS DEL PACIFICO, S.A.</t>
  </si>
  <si>
    <t>GAS METROPOLITANO IMPORTADORA</t>
  </si>
  <si>
    <t>BRENNTAG GUATEMALA</t>
  </si>
  <si>
    <t>IMP-0589</t>
  </si>
  <si>
    <t>MTER-0024</t>
  </si>
  <si>
    <t>IMP-0553</t>
  </si>
  <si>
    <t>TER-0026</t>
  </si>
  <si>
    <t>ATLANTICO</t>
  </si>
  <si>
    <t>IMP-0715</t>
  </si>
  <si>
    <t>MTER-0014</t>
  </si>
  <si>
    <t>IMP-0514</t>
  </si>
  <si>
    <t>MTER-0025</t>
  </si>
  <si>
    <t>9/24/2025</t>
  </si>
  <si>
    <t>TER-0003</t>
  </si>
  <si>
    <t>TER-0002</t>
  </si>
  <si>
    <t>TER-0021</t>
  </si>
  <si>
    <t>IMP-0078</t>
  </si>
  <si>
    <t>IMPORTACIÓN</t>
  </si>
  <si>
    <t>ACTA DE IMPORTACIÓN</t>
  </si>
  <si>
    <t>FECHA DE 
ACTA</t>
  </si>
  <si>
    <t>BUQUES</t>
  </si>
  <si>
    <t>VOLUMEN DE 
CARGA (Bls)</t>
  </si>
  <si>
    <t>FECHA DE 
EMBARQUE</t>
  </si>
  <si>
    <t>FECHA DE
DESCARGA</t>
  </si>
  <si>
    <t>G.O.V.
(Bls)</t>
  </si>
  <si>
    <t>G.S.V.
(Bls)</t>
  </si>
  <si>
    <t>ACTA DE
IMPORTACIÓN</t>
  </si>
  <si>
    <t>DIFERENCIA
(GOV - GSV)</t>
  </si>
  <si>
    <t>PSJ-I-174-2025</t>
  </si>
  <si>
    <t>CEPOLIS</t>
  </si>
  <si>
    <t>PSJ-I-175-2025</t>
  </si>
  <si>
    <t>PSJ-I-176-2025</t>
  </si>
  <si>
    <t>PSJ-I-177-2025</t>
  </si>
  <si>
    <t>REALIBILITY</t>
  </si>
  <si>
    <t>PSJ-I-178-2025</t>
  </si>
  <si>
    <t>PSJ-I-179-2025</t>
  </si>
  <si>
    <t>PSJ-I-180-2025</t>
  </si>
  <si>
    <t>HELSINKE</t>
  </si>
  <si>
    <t>PSJ-I-181-2025</t>
  </si>
  <si>
    <t>TORM LOTTE</t>
  </si>
  <si>
    <t>PSJ-I-182-2025</t>
  </si>
  <si>
    <t>PSJ-I-183-2025</t>
  </si>
  <si>
    <t>PSJ-I-184-2025</t>
  </si>
  <si>
    <t>PSJ-I-185-2025</t>
  </si>
  <si>
    <t>PSJ-I-186-2025</t>
  </si>
  <si>
    <t>AEGEAN STAR</t>
  </si>
  <si>
    <t>PSJ-I-187-2025</t>
  </si>
  <si>
    <t>PSJ-I-188-2025</t>
  </si>
  <si>
    <t>PSJ-I-189-2025</t>
  </si>
  <si>
    <t>BUNGO CROWN</t>
  </si>
  <si>
    <t>PSJ-I-190-2025</t>
  </si>
  <si>
    <t>NOMBRES CONOCIDOS</t>
  </si>
  <si>
    <t>001044-99</t>
  </si>
  <si>
    <t>IMP-0303</t>
  </si>
  <si>
    <t>TER-0001</t>
  </si>
  <si>
    <t>IMP-0308</t>
  </si>
  <si>
    <t>IMP-0307</t>
  </si>
  <si>
    <t>TER-0004</t>
  </si>
  <si>
    <t>TER-0005</t>
  </si>
  <si>
    <t>TER-0006</t>
  </si>
  <si>
    <t>IMP-0051</t>
  </si>
  <si>
    <t>TER-0016</t>
  </si>
  <si>
    <t>IMP-0459</t>
  </si>
  <si>
    <t>ATLANTIS TANQUES PORTUARIOS</t>
  </si>
  <si>
    <t>TER-0018</t>
  </si>
  <si>
    <t>IMP-0084</t>
  </si>
  <si>
    <t>IMP-0288</t>
  </si>
  <si>
    <t>IMP-0289</t>
  </si>
  <si>
    <t>PLA-0060</t>
  </si>
  <si>
    <t>IMP-0269</t>
  </si>
  <si>
    <t>IMP-0140</t>
  </si>
  <si>
    <t>TER-0023</t>
  </si>
  <si>
    <t>TER-0011</t>
  </si>
  <si>
    <t>TER-0019</t>
  </si>
  <si>
    <t>TER-0022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</si>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</sst>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/mm/yyyy"/>
    <numFmt numFmtId="166" formatCode="d/m/yyyy"/>
    <numFmt numFmtId="168" formatCode="d/m/yy"/>
    <numFmt numFmtId="170" formatCode="&quot;$&quot;#,##0.0000"/>
  </numFmts>
  <fonts count="20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sz val="10"/>
      <color theme="1"/>
      <name val="Montserrat"/>
    </font>
    <font>
      <b/>
      <sz val="30"/>
      <color theme="1"/>
      <name val="Montserrat"/>
    </font>
    <font>
      <b/>
      <sz val="10"/>
      <color theme="1"/>
      <name val="Montserrat"/>
    </font>
    <font>
      <b/>
      <sz val="10"/>
      <color rgb="FFFFFFFF"/>
      <name val="Montserrat"/>
    </font>
    <font>
      <b/>
      <sz val="9"/>
      <color theme="1"/>
      <name val="Arial"/>
    </font>
    <font>
      <sz val="11"/>
      <color rgb="FFFFFF00"/>
      <name val="Arial"/>
    </font>
    <font>
      <sz val="11"/>
      <color rgb="FFB7E1CD"/>
      <name val="Arial"/>
    </font>
    <font>
      <sz val="11"/>
      <color rgb="FFFF0000"/>
      <name val="Arial"/>
    </font>
    <font>
      <sz val="11"/>
      <color rgb="FFFF9900"/>
      <name val="Arial"/>
    </font>
    <font>
      <sz val="11"/>
      <color rgb="FF6AA84F"/>
      <name val="Arial"/>
    </font>
    <font>
      <sz val="11"/>
      <color rgb="FF3D85C6"/>
      <name val="Arial"/>
    </font>
    <font>
      <sz val="11"/>
      <color theme="1"/>
      <name val="Arial"/>
    </font>
    <font>
      <sz val="11"/>
      <color rgb="FF00FF00"/>
      <name val="Arial"/>
    </font>
    <font>
      <sz val="11"/>
      <color rgb="FFCC4125"/>
      <name val="Arial"/>
    </font>
    <font>
      <sz val="11"/>
      <color rgb="FFFFFFFF"/>
      <name val="Arial"/>
    </font>
    <font>
      <sz val="11"/>
      <color rgb="FF46BDC6"/>
      <name val="Arial"/>
    </font>
    <font>
      <b/>
      <sz val="8"/>
      <color rgb="FF000000"/>
      <name val="Montserrat"/>
    </font>
  </fonts>
  <fills count="9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CCCCCC"/>
        <bgColor rgb="FFCCCCCC"/>
      </patternFill>
    </fill>
    <fill>
      <patternFill patternType="solid">
        <fgColor rgb="FF000000"/>
        <bgColor rgb="FF000000"/>
      </patternFill>
    </fill>
    <fill>
      <patternFill patternType="solid">
        <fgColor rgb="FFB7E1CD"/>
        <bgColor rgb="FFB7E1CD"/>
      </patternFill>
    </fill>
    <fill>
      <patternFill patternType="solid">
        <fgColor rgb="FFC4BD97"/>
        <bgColor rgb="FFC4BD97"/>
      </patternFill>
    </fill>
    <fill>
      <patternFill patternType="solid">
        <fgColor rgb="FF434343"/>
        <bgColor rgb="FF434343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dotted">
        <color rgb="FFFFE599"/>
      </left>
      <right/>
      <top style="dotted">
        <color rgb="FFFFE599"/>
      </top>
      <bottom style="dotted">
        <color rgb="FFFFE599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/>
      <diagonal/>
    </border>
    <border>
      <left style="dotted">
        <color rgb="FFFFFFFF"/>
      </left>
      <right style="dotted">
        <color rgb="FFFFFFFF"/>
      </right>
      <top/>
      <bottom/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  <xf numFmtId="0" fontId="6" fillId="2" borderId="0" xfId="0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0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/>
    <xf numFmtId="166" fontId="3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/>
    <xf numFmtId="166" fontId="7" fillId="5" borderId="5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 wrapText="1"/>
    </xf>
    <xf numFmtId="166" fontId="7" fillId="6" borderId="6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8" fontId="8" fillId="7" borderId="5" xfId="0" applyNumberFormat="1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" fontId="10" fillId="7" borderId="6" xfId="0" applyNumberFormat="1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166" fontId="10" fillId="7" borderId="6" xfId="0" applyNumberFormat="1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4" fontId="11" fillId="7" borderId="6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166" fontId="11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4" fontId="12" fillId="7" borderId="6" xfId="0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166" fontId="12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4" fontId="13" fillId="7" borderId="6" xfId="0" applyNumberFormat="1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166" fontId="13" fillId="7" borderId="6" xfId="0" applyNumberFormat="1" applyFont="1" applyFill="1" applyBorder="1" applyAlignment="1">
      <alignment horizontal="center"/>
    </xf>
    <xf numFmtId="168" fontId="8" fillId="4" borderId="5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4" fontId="11" fillId="4" borderId="6" xfId="0" applyNumberFormat="1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166" fontId="11" fillId="4" borderId="6" xfId="0" applyNumberFormat="1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4" fontId="12" fillId="4" borderId="6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66" fontId="12" fillId="4" borderId="6" xfId="0" applyNumberFormat="1" applyFont="1" applyFill="1" applyBorder="1" applyAlignment="1">
      <alignment horizontal="center"/>
    </xf>
    <xf numFmtId="0" fontId="14" fillId="7" borderId="6" xfId="0" applyFont="1" applyFill="1" applyBorder="1"/>
    <xf numFmtId="0" fontId="14" fillId="7" borderId="6" xfId="0" applyFont="1" applyFill="1" applyBorder="1" applyAlignment="1"/>
    <xf numFmtId="4" fontId="14" fillId="7" borderId="6" xfId="0" applyNumberFormat="1" applyFont="1" applyFill="1" applyBorder="1" applyAlignment="1"/>
    <xf numFmtId="166" fontId="14" fillId="7" borderId="6" xfId="0" applyNumberFormat="1" applyFont="1" applyFill="1" applyBorder="1" applyAlignment="1"/>
    <xf numFmtId="0" fontId="9" fillId="7" borderId="9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4" fontId="10" fillId="4" borderId="6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0" fontId="14" fillId="4" borderId="6" xfId="0" applyFont="1" applyFill="1" applyBorder="1"/>
    <xf numFmtId="0" fontId="14" fillId="4" borderId="6" xfId="0" applyFont="1" applyFill="1" applyBorder="1" applyAlignment="1"/>
    <xf numFmtId="4" fontId="14" fillId="4" borderId="6" xfId="0" applyNumberFormat="1" applyFont="1" applyFill="1" applyBorder="1" applyAlignment="1"/>
    <xf numFmtId="166" fontId="14" fillId="4" borderId="6" xfId="0" applyNumberFormat="1" applyFont="1" applyFill="1" applyBorder="1" applyAlignment="1"/>
    <xf numFmtId="0" fontId="9" fillId="4" borderId="9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4" fontId="15" fillId="7" borderId="6" xfId="0" applyNumberFormat="1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166" fontId="15" fillId="7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4" fontId="16" fillId="4" borderId="6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166" fontId="16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4" fontId="13" fillId="4" borderId="6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166" fontId="13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4" fontId="17" fillId="4" borderId="6" xfId="0" applyNumberFormat="1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166" fontId="17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" fontId="8" fillId="4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66" fontId="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4" fontId="18" fillId="4" borderId="6" xfId="0" applyNumberFormat="1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166" fontId="18" fillId="4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4" fontId="16" fillId="7" borderId="6" xfId="0" applyNumberFormat="1" applyFont="1" applyFill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166" fontId="16" fillId="7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4" fontId="15" fillId="4" borderId="6" xfId="0" applyNumberFormat="1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166" fontId="15" fillId="4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4" fontId="18" fillId="7" borderId="6" xfId="0" applyNumberFormat="1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166" fontId="18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4" fontId="17" fillId="7" borderId="6" xfId="0" applyNumberFormat="1" applyFont="1" applyFill="1" applyBorder="1" applyAlignment="1">
      <alignment horizontal="center"/>
    </xf>
    <xf numFmtId="0" fontId="17" fillId="7" borderId="6" xfId="0" applyFont="1" applyFill="1" applyBorder="1" applyAlignment="1">
      <alignment horizontal="center"/>
    </xf>
    <xf numFmtId="166" fontId="17" fillId="7" borderId="6" xfId="0" applyNumberFormat="1" applyFont="1" applyFill="1" applyBorder="1" applyAlignment="1">
      <alignment horizontal="center"/>
    </xf>
    <xf numFmtId="166" fontId="2" fillId="0" borderId="0" xfId="0" applyNumberFormat="1" applyFont="1" applyAlignment="1"/>
    <xf numFmtId="4" fontId="2" fillId="0" borderId="0" xfId="0" applyNumberFormat="1" applyFont="1" applyAlignment="1"/>
    <xf numFmtId="49" fontId="19" fillId="8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2" xfId="0" applyFont="1" applyBorder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8" fillId="7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66" fontId="8" fillId="4" borderId="7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657225</xdr:colOff>
      <xdr:row>0</xdr:row>
      <xdr:rowOff>0</xdr:rowOff>
    </xdr:from>
    <xdr:ext cx="2295525" cy="6858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O1002"/>
  <sheetViews>
    <sheetView tabSelected="1" zoomScale="85" zoomScaleNormal="85" workbookViewId="0">
      <pane ySplit="10" topLeftCell="A524" activePane="bottomLeft" state="frozen"/>
      <selection pane="bottomLeft" activeCell="J538" sqref="J538"/>
    </sheetView>
  </sheetViews>
  <sheetFormatPr baseColWidth="10" defaultColWidth="14.42578125" defaultRowHeight="15" customHeight="1"/>
  <cols>
    <col min="2" max="2" width="27.85546875" customWidth="1"/>
    <col min="4" max="4" width="35.7109375" customWidth="1"/>
    <col min="6" max="6" width="22.85546875" customWidth="1"/>
    <col min="11" max="11" width="16.5703125" customWidth="1"/>
    <col min="14" max="14" width="3" customWidth="1"/>
    <col min="15" max="15" width="19.5703125" hidden="1" customWidth="1"/>
  </cols>
  <sheetData>
    <row r="1" spans="1:15" ht="15" customHeight="1">
      <c r="A1" s="2" t="s">
        <v>404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3"/>
      <c r="O1" s="5"/>
    </row>
    <row r="2" spans="1:15" ht="15" customHeight="1">
      <c r="A2" s="2" t="s">
        <v>405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3"/>
      <c r="O2" s="5"/>
    </row>
    <row r="3" spans="1:15" ht="15" customHeight="1">
      <c r="A3" s="6" t="s">
        <v>406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3"/>
      <c r="O3" s="5"/>
    </row>
    <row r="4" spans="1:15" ht="15" customHeight="1">
      <c r="A4" s="3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3"/>
      <c r="O4" s="5"/>
    </row>
    <row r="5" spans="1:15" ht="45">
      <c r="A5" s="124" t="s">
        <v>407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3"/>
      <c r="O5" s="5"/>
    </row>
    <row r="6" spans="1:15" ht="15" customHeight="1">
      <c r="A6" s="7" t="s">
        <v>408</v>
      </c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3"/>
      <c r="O6" s="5"/>
    </row>
    <row r="7" spans="1:15" ht="15" customHeight="1">
      <c r="A7" s="7" t="s">
        <v>409</v>
      </c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3"/>
      <c r="O7" s="5"/>
    </row>
    <row r="8" spans="1:15" ht="15" customHeight="1">
      <c r="A8" s="125" t="s">
        <v>346</v>
      </c>
      <c r="B8" s="121"/>
      <c r="C8" s="125" t="s">
        <v>347</v>
      </c>
      <c r="D8" s="122"/>
      <c r="E8" s="121"/>
      <c r="F8" s="125" t="s">
        <v>348</v>
      </c>
      <c r="G8" s="122"/>
      <c r="H8" s="122"/>
      <c r="I8" s="122"/>
      <c r="J8" s="122"/>
      <c r="K8" s="122"/>
      <c r="L8" s="122"/>
      <c r="M8" s="121"/>
      <c r="N8" s="3"/>
      <c r="O8" s="5"/>
    </row>
    <row r="9" spans="1:15" ht="15" customHeight="1">
      <c r="A9" s="8" t="s">
        <v>349</v>
      </c>
      <c r="B9" s="8" t="s">
        <v>350</v>
      </c>
      <c r="C9" s="8" t="s">
        <v>349</v>
      </c>
      <c r="D9" s="8" t="s">
        <v>350</v>
      </c>
      <c r="E9" s="8" t="s">
        <v>351</v>
      </c>
      <c r="F9" s="8" t="s">
        <v>1</v>
      </c>
      <c r="G9" s="8" t="s">
        <v>4</v>
      </c>
      <c r="H9" s="9" t="s">
        <v>352</v>
      </c>
      <c r="I9" s="9" t="s">
        <v>410</v>
      </c>
      <c r="J9" s="8" t="s">
        <v>9</v>
      </c>
      <c r="K9" s="8" t="s">
        <v>353</v>
      </c>
      <c r="L9" s="8" t="s">
        <v>354</v>
      </c>
      <c r="M9" s="8" t="s">
        <v>8</v>
      </c>
      <c r="N9" s="10"/>
      <c r="O9" s="8" t="s">
        <v>411</v>
      </c>
    </row>
    <row r="10" spans="1:15" ht="15" customHeight="1">
      <c r="A10" s="11" t="s">
        <v>355</v>
      </c>
      <c r="B10" s="11"/>
      <c r="C10" s="12"/>
      <c r="D10" s="11"/>
      <c r="E10" s="11"/>
      <c r="F10" s="11"/>
      <c r="G10" s="11"/>
      <c r="H10" s="13"/>
      <c r="I10" s="13" t="s">
        <v>356</v>
      </c>
      <c r="J10" s="11" t="s">
        <v>357</v>
      </c>
      <c r="K10" s="11" t="s">
        <v>357</v>
      </c>
      <c r="L10" s="11" t="s">
        <v>357</v>
      </c>
      <c r="M10" s="11" t="s">
        <v>357</v>
      </c>
      <c r="N10" s="3"/>
      <c r="O10" s="5"/>
    </row>
    <row r="11" spans="1:15" ht="15" customHeight="1">
      <c r="A11" s="14" t="s">
        <v>431</v>
      </c>
      <c r="B11" s="15" t="s">
        <v>363</v>
      </c>
      <c r="C11" s="14" t="s">
        <v>427</v>
      </c>
      <c r="D11" s="16" t="s">
        <v>11</v>
      </c>
      <c r="E11" s="15" t="s">
        <v>0</v>
      </c>
      <c r="F11" s="10" t="s">
        <v>10</v>
      </c>
      <c r="G11" s="10" t="s">
        <v>13</v>
      </c>
      <c r="H11" s="17" t="s">
        <v>412</v>
      </c>
      <c r="I11" s="18">
        <v>52000</v>
      </c>
      <c r="J11" s="17">
        <v>2.0367899999999999</v>
      </c>
      <c r="K11" s="17">
        <v>0.18078</v>
      </c>
      <c r="L11" s="17" t="s">
        <v>412</v>
      </c>
      <c r="M11" s="19">
        <v>2.2175699999999998</v>
      </c>
      <c r="N11" s="10"/>
      <c r="O11" s="20"/>
    </row>
    <row r="12" spans="1:15" ht="15" customHeight="1">
      <c r="A12" s="14" t="s">
        <v>431</v>
      </c>
      <c r="B12" s="15" t="s">
        <v>363</v>
      </c>
      <c r="C12" s="14" t="s">
        <v>427</v>
      </c>
      <c r="D12" s="16" t="s">
        <v>11</v>
      </c>
      <c r="E12" s="15" t="s">
        <v>0</v>
      </c>
      <c r="F12" s="10" t="s">
        <v>10</v>
      </c>
      <c r="G12" s="10" t="s">
        <v>17</v>
      </c>
      <c r="H12" s="17" t="s">
        <v>412</v>
      </c>
      <c r="I12" s="18">
        <v>70000</v>
      </c>
      <c r="J12" s="17">
        <v>1.9491499999999999</v>
      </c>
      <c r="K12" s="17">
        <v>0.18078</v>
      </c>
      <c r="L12" s="17" t="s">
        <v>412</v>
      </c>
      <c r="M12" s="19">
        <v>2.1299299999999999</v>
      </c>
      <c r="N12" s="10"/>
      <c r="O12" s="20"/>
    </row>
    <row r="13" spans="1:15" ht="15" customHeight="1">
      <c r="A13" s="14" t="s">
        <v>426</v>
      </c>
      <c r="B13" s="16" t="s">
        <v>19</v>
      </c>
      <c r="C13" s="14" t="s">
        <v>427</v>
      </c>
      <c r="D13" s="16" t="s">
        <v>11</v>
      </c>
      <c r="E13" s="15" t="s">
        <v>0</v>
      </c>
      <c r="F13" s="10" t="s">
        <v>18</v>
      </c>
      <c r="G13" s="10" t="s">
        <v>20</v>
      </c>
      <c r="H13" s="17" t="s">
        <v>412</v>
      </c>
      <c r="I13" s="18">
        <v>85000</v>
      </c>
      <c r="J13" s="17">
        <v>2.1212</v>
      </c>
      <c r="K13" s="17">
        <v>0.19020000000000001</v>
      </c>
      <c r="L13" s="17">
        <v>8.9999999999999998E-4</v>
      </c>
      <c r="M13" s="19">
        <v>2.3123</v>
      </c>
      <c r="N13" s="10"/>
      <c r="O13" s="20"/>
    </row>
    <row r="14" spans="1:15" ht="15" customHeight="1">
      <c r="A14" s="14" t="s">
        <v>428</v>
      </c>
      <c r="B14" s="15" t="s">
        <v>359</v>
      </c>
      <c r="C14" s="14" t="s">
        <v>427</v>
      </c>
      <c r="D14" s="16" t="s">
        <v>11</v>
      </c>
      <c r="E14" s="15" t="s">
        <v>0</v>
      </c>
      <c r="F14" s="10" t="s">
        <v>18</v>
      </c>
      <c r="G14" s="10" t="s">
        <v>20</v>
      </c>
      <c r="H14" s="17" t="s">
        <v>412</v>
      </c>
      <c r="I14" s="18">
        <v>25000</v>
      </c>
      <c r="J14" s="17">
        <v>2.1242000000000001</v>
      </c>
      <c r="K14" s="17">
        <v>9.0800000000000006E-2</v>
      </c>
      <c r="L14" s="17">
        <v>8.9999999999999998E-4</v>
      </c>
      <c r="M14" s="19">
        <v>2.2159000000000004</v>
      </c>
      <c r="N14" s="10"/>
      <c r="O14" s="20"/>
    </row>
    <row r="15" spans="1:15" ht="15" customHeight="1">
      <c r="A15" s="14" t="s">
        <v>431</v>
      </c>
      <c r="B15" s="15" t="s">
        <v>363</v>
      </c>
      <c r="C15" s="14" t="s">
        <v>427</v>
      </c>
      <c r="D15" s="16" t="s">
        <v>11</v>
      </c>
      <c r="E15" s="15" t="s">
        <v>0</v>
      </c>
      <c r="F15" s="10" t="s">
        <v>23</v>
      </c>
      <c r="G15" s="10" t="s">
        <v>20</v>
      </c>
      <c r="H15" s="17" t="s">
        <v>412</v>
      </c>
      <c r="I15" s="18">
        <v>147000</v>
      </c>
      <c r="J15" s="17">
        <v>2.1217899999999998</v>
      </c>
      <c r="K15" s="17">
        <v>0.18078</v>
      </c>
      <c r="L15" s="17" t="s">
        <v>412</v>
      </c>
      <c r="M15" s="19">
        <v>2.3025699999999998</v>
      </c>
      <c r="N15" s="10"/>
      <c r="O15" s="20"/>
    </row>
    <row r="16" spans="1:15" ht="15" customHeight="1">
      <c r="A16" s="14" t="s">
        <v>428</v>
      </c>
      <c r="B16" s="15" t="s">
        <v>359</v>
      </c>
      <c r="C16" s="14" t="s">
        <v>432</v>
      </c>
      <c r="D16" s="15" t="s">
        <v>366</v>
      </c>
      <c r="E16" s="15" t="s">
        <v>0</v>
      </c>
      <c r="F16" s="10" t="s">
        <v>18</v>
      </c>
      <c r="G16" s="10" t="s">
        <v>20</v>
      </c>
      <c r="H16" s="17" t="s">
        <v>412</v>
      </c>
      <c r="I16" s="18">
        <v>102000</v>
      </c>
      <c r="J16" s="17">
        <v>2.1103999999999998</v>
      </c>
      <c r="K16" s="17">
        <v>0.1908</v>
      </c>
      <c r="L16" s="17">
        <v>8.9999999999999998E-4</v>
      </c>
      <c r="M16" s="19">
        <v>2.3020999999999998</v>
      </c>
      <c r="N16" s="10"/>
      <c r="O16" s="20"/>
    </row>
    <row r="17" spans="1:15" ht="15" customHeight="1">
      <c r="A17" s="14" t="s">
        <v>426</v>
      </c>
      <c r="B17" s="16" t="s">
        <v>19</v>
      </c>
      <c r="C17" s="14" t="s">
        <v>427</v>
      </c>
      <c r="D17" s="16" t="s">
        <v>11</v>
      </c>
      <c r="E17" s="15" t="s">
        <v>0</v>
      </c>
      <c r="F17" s="10" t="s">
        <v>27</v>
      </c>
      <c r="G17" s="10" t="s">
        <v>13</v>
      </c>
      <c r="H17" s="17" t="s">
        <v>412</v>
      </c>
      <c r="I17" s="18">
        <v>89000</v>
      </c>
      <c r="J17" s="17">
        <v>2.0886999999999998</v>
      </c>
      <c r="K17" s="17">
        <v>0.16830000000000001</v>
      </c>
      <c r="L17" s="17">
        <v>8.0000000000000004E-4</v>
      </c>
      <c r="M17" s="19">
        <v>2.2577999999999996</v>
      </c>
      <c r="N17" s="10"/>
      <c r="O17" s="20"/>
    </row>
    <row r="18" spans="1:15" ht="15" customHeight="1">
      <c r="A18" s="14" t="s">
        <v>426</v>
      </c>
      <c r="B18" s="16" t="s">
        <v>19</v>
      </c>
      <c r="C18" s="14" t="s">
        <v>427</v>
      </c>
      <c r="D18" s="16" t="s">
        <v>11</v>
      </c>
      <c r="E18" s="15" t="s">
        <v>0</v>
      </c>
      <c r="F18" s="10" t="s">
        <v>27</v>
      </c>
      <c r="G18" s="10" t="s">
        <v>17</v>
      </c>
      <c r="H18" s="17" t="s">
        <v>412</v>
      </c>
      <c r="I18" s="18">
        <v>70050</v>
      </c>
      <c r="J18" s="17">
        <v>2.0369000000000002</v>
      </c>
      <c r="K18" s="17">
        <v>0.16830000000000001</v>
      </c>
      <c r="L18" s="17">
        <v>8.0000000000000004E-4</v>
      </c>
      <c r="M18" s="19">
        <v>2.206</v>
      </c>
      <c r="N18" s="10"/>
      <c r="O18" s="20"/>
    </row>
    <row r="19" spans="1:15" ht="15" customHeight="1">
      <c r="A19" s="14" t="s">
        <v>428</v>
      </c>
      <c r="B19" s="15" t="s">
        <v>359</v>
      </c>
      <c r="C19" s="14" t="s">
        <v>427</v>
      </c>
      <c r="D19" s="16" t="s">
        <v>11</v>
      </c>
      <c r="E19" s="15" t="s">
        <v>0</v>
      </c>
      <c r="F19" s="10" t="s">
        <v>27</v>
      </c>
      <c r="G19" s="10" t="s">
        <v>13</v>
      </c>
      <c r="H19" s="17" t="s">
        <v>412</v>
      </c>
      <c r="I19" s="18">
        <v>12000</v>
      </c>
      <c r="J19" s="17">
        <v>2.097</v>
      </c>
      <c r="K19" s="17">
        <v>0.16830000000000001</v>
      </c>
      <c r="L19" s="17">
        <v>8.0000000000000004E-4</v>
      </c>
      <c r="M19" s="19">
        <v>2.2660999999999998</v>
      </c>
      <c r="N19" s="10"/>
      <c r="O19" s="20"/>
    </row>
    <row r="20" spans="1:15" ht="15" customHeight="1">
      <c r="A20" s="14" t="s">
        <v>428</v>
      </c>
      <c r="B20" s="15" t="s">
        <v>359</v>
      </c>
      <c r="C20" s="14" t="s">
        <v>427</v>
      </c>
      <c r="D20" s="16" t="s">
        <v>11</v>
      </c>
      <c r="E20" s="15" t="s">
        <v>0</v>
      </c>
      <c r="F20" s="10" t="s">
        <v>27</v>
      </c>
      <c r="G20" s="10" t="s">
        <v>17</v>
      </c>
      <c r="H20" s="17" t="s">
        <v>412</v>
      </c>
      <c r="I20" s="18">
        <v>22000</v>
      </c>
      <c r="J20" s="17">
        <v>2.0491000000000001</v>
      </c>
      <c r="K20" s="17">
        <v>0.16830000000000001</v>
      </c>
      <c r="L20" s="17">
        <v>8.0000000000000004E-4</v>
      </c>
      <c r="M20" s="19">
        <v>2.2181999999999999</v>
      </c>
      <c r="N20" s="10"/>
      <c r="O20" s="20"/>
    </row>
    <row r="21" spans="1:15" ht="15" customHeight="1">
      <c r="A21" s="14" t="s">
        <v>428</v>
      </c>
      <c r="B21" s="15" t="s">
        <v>359</v>
      </c>
      <c r="C21" s="14" t="s">
        <v>432</v>
      </c>
      <c r="D21" s="15" t="s">
        <v>366</v>
      </c>
      <c r="E21" s="15" t="s">
        <v>0</v>
      </c>
      <c r="F21" s="10" t="s">
        <v>27</v>
      </c>
      <c r="G21" s="10" t="s">
        <v>13</v>
      </c>
      <c r="H21" s="17" t="s">
        <v>412</v>
      </c>
      <c r="I21" s="18">
        <v>15000</v>
      </c>
      <c r="J21" s="17">
        <v>2.0880999999999998</v>
      </c>
      <c r="K21" s="17">
        <v>0.16830000000000001</v>
      </c>
      <c r="L21" s="17">
        <v>8.0000000000000004E-4</v>
      </c>
      <c r="M21" s="19">
        <v>2.2571999999999997</v>
      </c>
      <c r="N21" s="10"/>
      <c r="O21" s="20"/>
    </row>
    <row r="22" spans="1:15" ht="15" customHeight="1">
      <c r="A22" s="14" t="s">
        <v>428</v>
      </c>
      <c r="B22" s="15" t="s">
        <v>359</v>
      </c>
      <c r="C22" s="14" t="s">
        <v>432</v>
      </c>
      <c r="D22" s="15" t="s">
        <v>366</v>
      </c>
      <c r="E22" s="15" t="s">
        <v>0</v>
      </c>
      <c r="F22" s="10" t="s">
        <v>27</v>
      </c>
      <c r="G22" s="10" t="s">
        <v>17</v>
      </c>
      <c r="H22" s="17" t="s">
        <v>412</v>
      </c>
      <c r="I22" s="18">
        <v>33650</v>
      </c>
      <c r="J22" s="17">
        <v>2.0453999999999999</v>
      </c>
      <c r="K22" s="17">
        <v>1.6830000000000001</v>
      </c>
      <c r="L22" s="17">
        <v>8.0000000000000004E-4</v>
      </c>
      <c r="M22" s="19">
        <v>3.7291999999999996</v>
      </c>
      <c r="N22" s="10"/>
      <c r="O22" s="20"/>
    </row>
    <row r="23" spans="1:15" ht="15" customHeight="1">
      <c r="A23" s="14" t="s">
        <v>431</v>
      </c>
      <c r="B23" s="15" t="s">
        <v>363</v>
      </c>
      <c r="C23" s="14" t="s">
        <v>427</v>
      </c>
      <c r="D23" s="16" t="s">
        <v>11</v>
      </c>
      <c r="E23" s="15" t="s">
        <v>0</v>
      </c>
      <c r="F23" s="10" t="s">
        <v>29</v>
      </c>
      <c r="G23" s="10" t="s">
        <v>13</v>
      </c>
      <c r="H23" s="17" t="s">
        <v>412</v>
      </c>
      <c r="I23" s="18">
        <v>42000</v>
      </c>
      <c r="J23" s="17">
        <v>2.12235</v>
      </c>
      <c r="K23" s="17">
        <v>0.13316</v>
      </c>
      <c r="L23" s="17" t="s">
        <v>412</v>
      </c>
      <c r="M23" s="19">
        <v>2.2555100000000001</v>
      </c>
      <c r="N23" s="10"/>
      <c r="O23" s="20"/>
    </row>
    <row r="24" spans="1:15" ht="15" customHeight="1">
      <c r="A24" s="14" t="s">
        <v>431</v>
      </c>
      <c r="B24" s="15" t="s">
        <v>363</v>
      </c>
      <c r="C24" s="14" t="s">
        <v>427</v>
      </c>
      <c r="D24" s="16" t="s">
        <v>11</v>
      </c>
      <c r="E24" s="15" t="s">
        <v>0</v>
      </c>
      <c r="F24" s="10" t="s">
        <v>29</v>
      </c>
      <c r="G24" s="10" t="s">
        <v>17</v>
      </c>
      <c r="H24" s="17" t="s">
        <v>412</v>
      </c>
      <c r="I24" s="18">
        <v>70000</v>
      </c>
      <c r="J24" s="17">
        <v>2.0182499999999997</v>
      </c>
      <c r="K24" s="17">
        <v>0.13316</v>
      </c>
      <c r="L24" s="17" t="s">
        <v>412</v>
      </c>
      <c r="M24" s="19">
        <v>2.1514099999999998</v>
      </c>
      <c r="N24" s="10"/>
      <c r="O24" s="20"/>
    </row>
    <row r="25" spans="1:15" ht="15" customHeight="1">
      <c r="A25" s="14" t="s">
        <v>476</v>
      </c>
      <c r="B25" s="15" t="s">
        <v>413</v>
      </c>
      <c r="C25" s="14" t="s">
        <v>482</v>
      </c>
      <c r="D25" s="15" t="s">
        <v>414</v>
      </c>
      <c r="E25" s="15" t="s">
        <v>0</v>
      </c>
      <c r="F25" s="10" t="s">
        <v>30</v>
      </c>
      <c r="G25" s="10" t="s">
        <v>13</v>
      </c>
      <c r="H25" s="17" t="s">
        <v>412</v>
      </c>
      <c r="I25" s="18">
        <v>55000</v>
      </c>
      <c r="J25" s="17">
        <v>1.7155256999999999</v>
      </c>
      <c r="K25" s="17">
        <v>0.1847</v>
      </c>
      <c r="L25" s="17" t="s">
        <v>412</v>
      </c>
      <c r="M25" s="19">
        <v>1.9002257</v>
      </c>
      <c r="N25" s="10"/>
      <c r="O25" s="20"/>
    </row>
    <row r="26" spans="1:15" ht="15" customHeight="1">
      <c r="A26" s="14" t="s">
        <v>476</v>
      </c>
      <c r="B26" s="15" t="s">
        <v>413</v>
      </c>
      <c r="C26" s="14" t="s">
        <v>482</v>
      </c>
      <c r="D26" s="15" t="s">
        <v>414</v>
      </c>
      <c r="E26" s="15" t="s">
        <v>0</v>
      </c>
      <c r="F26" s="10" t="s">
        <v>30</v>
      </c>
      <c r="G26" s="10" t="s">
        <v>17</v>
      </c>
      <c r="H26" s="17" t="s">
        <v>412</v>
      </c>
      <c r="I26" s="18">
        <v>100000</v>
      </c>
      <c r="J26" s="17">
        <v>1.6802979999999998</v>
      </c>
      <c r="K26" s="17">
        <v>0.1847</v>
      </c>
      <c r="L26" s="17" t="s">
        <v>412</v>
      </c>
      <c r="M26" s="19">
        <v>1.8649979999999999</v>
      </c>
      <c r="N26" s="10"/>
      <c r="O26" s="20"/>
    </row>
    <row r="27" spans="1:15" ht="15" customHeight="1">
      <c r="A27" s="14" t="s">
        <v>476</v>
      </c>
      <c r="B27" s="15" t="s">
        <v>413</v>
      </c>
      <c r="C27" s="14" t="s">
        <v>482</v>
      </c>
      <c r="D27" s="15" t="s">
        <v>414</v>
      </c>
      <c r="E27" s="15" t="s">
        <v>0</v>
      </c>
      <c r="F27" s="10" t="s">
        <v>34</v>
      </c>
      <c r="G27" s="10" t="s">
        <v>35</v>
      </c>
      <c r="H27" s="17" t="s">
        <v>412</v>
      </c>
      <c r="I27" s="18">
        <v>60000</v>
      </c>
      <c r="J27" s="17">
        <v>1.2459589999999998</v>
      </c>
      <c r="K27" s="17">
        <v>0.1847</v>
      </c>
      <c r="L27" s="17" t="s">
        <v>412</v>
      </c>
      <c r="M27" s="19">
        <v>1.4306589999999999</v>
      </c>
      <c r="N27" s="10"/>
      <c r="O27" s="20"/>
    </row>
    <row r="28" spans="1:15" ht="15" customHeight="1">
      <c r="A28" s="14" t="s">
        <v>476</v>
      </c>
      <c r="B28" s="15" t="s">
        <v>413</v>
      </c>
      <c r="C28" s="14" t="s">
        <v>482</v>
      </c>
      <c r="D28" s="15" t="s">
        <v>414</v>
      </c>
      <c r="E28" s="15" t="s">
        <v>0</v>
      </c>
      <c r="F28" s="10" t="s">
        <v>36</v>
      </c>
      <c r="G28" s="10" t="s">
        <v>20</v>
      </c>
      <c r="H28" s="17" t="s">
        <v>412</v>
      </c>
      <c r="I28" s="18">
        <v>86447.8</v>
      </c>
      <c r="J28" s="17">
        <v>2.3067400999999998</v>
      </c>
      <c r="K28" s="17">
        <v>0.1846999</v>
      </c>
      <c r="L28" s="17" t="s">
        <v>412</v>
      </c>
      <c r="M28" s="19">
        <v>2.4914399999999999</v>
      </c>
      <c r="N28" s="10"/>
      <c r="O28" s="20"/>
    </row>
    <row r="29" spans="1:15" ht="15" customHeight="1">
      <c r="A29" s="14" t="s">
        <v>476</v>
      </c>
      <c r="B29" s="15" t="s">
        <v>413</v>
      </c>
      <c r="C29" s="14" t="s">
        <v>481</v>
      </c>
      <c r="D29" s="15" t="s">
        <v>415</v>
      </c>
      <c r="E29" s="15" t="s">
        <v>0</v>
      </c>
      <c r="F29" s="10" t="s">
        <v>36</v>
      </c>
      <c r="G29" s="10" t="s">
        <v>20</v>
      </c>
      <c r="H29" s="17" t="s">
        <v>412</v>
      </c>
      <c r="I29" s="18">
        <v>50000</v>
      </c>
      <c r="J29" s="17">
        <v>2.30674</v>
      </c>
      <c r="K29" s="17">
        <v>0.1847</v>
      </c>
      <c r="L29" s="17" t="s">
        <v>412</v>
      </c>
      <c r="M29" s="19">
        <v>2.4914399999999999</v>
      </c>
      <c r="N29" s="10"/>
      <c r="O29" s="20"/>
    </row>
    <row r="30" spans="1:15" ht="15" customHeight="1">
      <c r="A30" s="14" t="s">
        <v>483</v>
      </c>
      <c r="B30" s="16" t="s">
        <v>40</v>
      </c>
      <c r="C30" s="14" t="s">
        <v>491</v>
      </c>
      <c r="D30" s="16" t="s">
        <v>39</v>
      </c>
      <c r="E30" s="15" t="s">
        <v>0</v>
      </c>
      <c r="F30" s="10" t="s">
        <v>38</v>
      </c>
      <c r="G30" s="10" t="s">
        <v>41</v>
      </c>
      <c r="H30" s="17" t="s">
        <v>412</v>
      </c>
      <c r="I30" s="18" t="s">
        <v>42</v>
      </c>
      <c r="J30" s="17" t="s">
        <v>412</v>
      </c>
      <c r="K30" s="17" t="s">
        <v>412</v>
      </c>
      <c r="L30" s="17" t="s">
        <v>412</v>
      </c>
      <c r="M30" s="17" t="s">
        <v>412</v>
      </c>
      <c r="N30" s="10"/>
      <c r="O30" s="20"/>
    </row>
    <row r="31" spans="1:15" ht="15" customHeight="1">
      <c r="A31" s="14" t="s">
        <v>426</v>
      </c>
      <c r="B31" s="16" t="s">
        <v>19</v>
      </c>
      <c r="C31" s="14" t="s">
        <v>427</v>
      </c>
      <c r="D31" s="16" t="s">
        <v>11</v>
      </c>
      <c r="E31" s="15" t="s">
        <v>0</v>
      </c>
      <c r="F31" s="10" t="s">
        <v>45</v>
      </c>
      <c r="G31" s="10" t="s">
        <v>20</v>
      </c>
      <c r="H31" s="17" t="s">
        <v>412</v>
      </c>
      <c r="I31" s="18">
        <v>77000</v>
      </c>
      <c r="J31" s="17">
        <v>2.1332</v>
      </c>
      <c r="K31" s="17">
        <v>0.1908</v>
      </c>
      <c r="L31" s="17">
        <v>8.9999999999999998E-4</v>
      </c>
      <c r="M31" s="19">
        <v>2.3249</v>
      </c>
      <c r="N31" s="10"/>
      <c r="O31" s="20"/>
    </row>
    <row r="32" spans="1:15" ht="15" customHeight="1">
      <c r="A32" s="14" t="s">
        <v>428</v>
      </c>
      <c r="B32" s="15" t="s">
        <v>359</v>
      </c>
      <c r="C32" s="14" t="s">
        <v>427</v>
      </c>
      <c r="D32" s="16" t="s">
        <v>11</v>
      </c>
      <c r="E32" s="15" t="s">
        <v>0</v>
      </c>
      <c r="F32" s="10" t="s">
        <v>45</v>
      </c>
      <c r="G32" s="10" t="s">
        <v>20</v>
      </c>
      <c r="H32" s="17" t="s">
        <v>412</v>
      </c>
      <c r="I32" s="18">
        <v>53000</v>
      </c>
      <c r="J32" s="17">
        <v>2.1402000000000001</v>
      </c>
      <c r="K32" s="17">
        <v>0.1908</v>
      </c>
      <c r="L32" s="17">
        <v>8.9999999999999998E-4</v>
      </c>
      <c r="M32" s="19">
        <v>2.3319000000000001</v>
      </c>
      <c r="N32" s="10"/>
      <c r="O32" s="20"/>
    </row>
    <row r="33" spans="1:15" ht="15" customHeight="1">
      <c r="A33" s="14" t="s">
        <v>426</v>
      </c>
      <c r="B33" s="16" t="s">
        <v>19</v>
      </c>
      <c r="C33" s="14" t="s">
        <v>427</v>
      </c>
      <c r="D33" s="16" t="s">
        <v>11</v>
      </c>
      <c r="E33" s="15" t="s">
        <v>0</v>
      </c>
      <c r="F33" s="10" t="s">
        <v>46</v>
      </c>
      <c r="G33" s="10" t="s">
        <v>13</v>
      </c>
      <c r="H33" s="17" t="s">
        <v>412</v>
      </c>
      <c r="I33" s="18">
        <v>94000</v>
      </c>
      <c r="J33" s="17">
        <v>2.1762999999999999</v>
      </c>
      <c r="K33" s="17">
        <v>0.16830000000000001</v>
      </c>
      <c r="L33" s="17">
        <v>8.0000000000000004E-4</v>
      </c>
      <c r="M33" s="19">
        <v>2.3453999999999997</v>
      </c>
      <c r="N33" s="10"/>
      <c r="O33" s="20"/>
    </row>
    <row r="34" spans="1:15" ht="15" customHeight="1">
      <c r="A34" s="14" t="s">
        <v>426</v>
      </c>
      <c r="B34" s="16" t="s">
        <v>19</v>
      </c>
      <c r="C34" s="14" t="s">
        <v>427</v>
      </c>
      <c r="D34" s="16" t="s">
        <v>11</v>
      </c>
      <c r="E34" s="15" t="s">
        <v>0</v>
      </c>
      <c r="F34" s="10" t="s">
        <v>46</v>
      </c>
      <c r="G34" s="10" t="s">
        <v>17</v>
      </c>
      <c r="H34" s="17" t="s">
        <v>412</v>
      </c>
      <c r="I34" s="18">
        <v>66000</v>
      </c>
      <c r="J34" s="17">
        <v>2.0750999999999999</v>
      </c>
      <c r="K34" s="17">
        <v>0.16830000000000001</v>
      </c>
      <c r="L34" s="17">
        <v>8.0000000000000004E-4</v>
      </c>
      <c r="M34" s="19">
        <v>2.2441999999999998</v>
      </c>
      <c r="N34" s="10"/>
      <c r="O34" s="20"/>
    </row>
    <row r="35" spans="1:15" ht="15" customHeight="1">
      <c r="A35" s="14" t="s">
        <v>428</v>
      </c>
      <c r="B35" s="15" t="s">
        <v>359</v>
      </c>
      <c r="C35" s="14" t="s">
        <v>427</v>
      </c>
      <c r="D35" s="16" t="s">
        <v>11</v>
      </c>
      <c r="E35" s="15" t="s">
        <v>0</v>
      </c>
      <c r="F35" s="10" t="s">
        <v>46</v>
      </c>
      <c r="G35" s="10" t="s">
        <v>13</v>
      </c>
      <c r="H35" s="17" t="s">
        <v>412</v>
      </c>
      <c r="I35" s="18">
        <v>15000</v>
      </c>
      <c r="J35" s="17">
        <v>2.1775000000000002</v>
      </c>
      <c r="K35" s="17">
        <v>0.16830000000000001</v>
      </c>
      <c r="L35" s="17">
        <v>8.0000000000000004E-4</v>
      </c>
      <c r="M35" s="19">
        <v>2.3466</v>
      </c>
      <c r="N35" s="10"/>
      <c r="O35" s="20"/>
    </row>
    <row r="36" spans="1:15" ht="15" customHeight="1">
      <c r="A36" s="14" t="s">
        <v>428</v>
      </c>
      <c r="B36" s="15" t="s">
        <v>359</v>
      </c>
      <c r="C36" s="14" t="s">
        <v>427</v>
      </c>
      <c r="D36" s="16" t="s">
        <v>11</v>
      </c>
      <c r="E36" s="15" t="s">
        <v>0</v>
      </c>
      <c r="F36" s="10" t="s">
        <v>46</v>
      </c>
      <c r="G36" s="10" t="s">
        <v>17</v>
      </c>
      <c r="H36" s="17" t="s">
        <v>412</v>
      </c>
      <c r="I36" s="18">
        <v>29000</v>
      </c>
      <c r="J36" s="17">
        <v>2.0766</v>
      </c>
      <c r="K36" s="17">
        <v>0.16830000000000001</v>
      </c>
      <c r="L36" s="17">
        <v>8.0000000000000004E-4</v>
      </c>
      <c r="M36" s="19">
        <v>2.2456999999999998</v>
      </c>
      <c r="N36" s="10"/>
      <c r="O36" s="20"/>
    </row>
    <row r="37" spans="1:15" ht="15" customHeight="1">
      <c r="A37" s="14" t="s">
        <v>431</v>
      </c>
      <c r="B37" s="15" t="s">
        <v>363</v>
      </c>
      <c r="C37" s="14" t="s">
        <v>427</v>
      </c>
      <c r="D37" s="16" t="s">
        <v>11</v>
      </c>
      <c r="E37" s="15" t="s">
        <v>0</v>
      </c>
      <c r="F37" s="10" t="s">
        <v>48</v>
      </c>
      <c r="G37" s="10" t="s">
        <v>20</v>
      </c>
      <c r="H37" s="17" t="s">
        <v>412</v>
      </c>
      <c r="I37" s="18">
        <v>84000</v>
      </c>
      <c r="J37" s="17">
        <v>2.40869</v>
      </c>
      <c r="K37" s="17">
        <v>0.12492</v>
      </c>
      <c r="L37" s="17" t="s">
        <v>412</v>
      </c>
      <c r="M37" s="19">
        <v>2.5336099999999999</v>
      </c>
      <c r="N37" s="10"/>
      <c r="O37" s="20"/>
    </row>
    <row r="38" spans="1:15" ht="15" customHeight="1">
      <c r="A38" s="14" t="s">
        <v>433</v>
      </c>
      <c r="B38" s="15" t="s">
        <v>373</v>
      </c>
      <c r="C38" s="14" t="s">
        <v>438</v>
      </c>
      <c r="D38" s="15" t="s">
        <v>374</v>
      </c>
      <c r="E38" s="15" t="s">
        <v>0</v>
      </c>
      <c r="F38" s="10" t="s">
        <v>49</v>
      </c>
      <c r="G38" s="10" t="s">
        <v>51</v>
      </c>
      <c r="H38" s="17" t="s">
        <v>412</v>
      </c>
      <c r="I38" s="18">
        <v>200081.64</v>
      </c>
      <c r="J38" s="17">
        <v>0.98750000000000004</v>
      </c>
      <c r="K38" s="17">
        <v>0.2</v>
      </c>
      <c r="L38" s="17">
        <v>2.5000000000000001E-3</v>
      </c>
      <c r="M38" s="19">
        <v>1.19</v>
      </c>
      <c r="N38" s="10"/>
      <c r="O38" s="20"/>
    </row>
    <row r="39" spans="1:15" ht="15" customHeight="1">
      <c r="A39" s="14" t="s">
        <v>431</v>
      </c>
      <c r="B39" s="15" t="s">
        <v>363</v>
      </c>
      <c r="C39" s="14" t="s">
        <v>427</v>
      </c>
      <c r="D39" s="16" t="s">
        <v>11</v>
      </c>
      <c r="E39" s="15" t="s">
        <v>0</v>
      </c>
      <c r="F39" s="10" t="s">
        <v>52</v>
      </c>
      <c r="G39" s="10" t="s">
        <v>13</v>
      </c>
      <c r="H39" s="17" t="s">
        <v>412</v>
      </c>
      <c r="I39" s="18">
        <v>49000</v>
      </c>
      <c r="J39" s="17">
        <v>2.2270599999999998</v>
      </c>
      <c r="K39" s="17">
        <v>0.13492000000000001</v>
      </c>
      <c r="L39" s="17" t="s">
        <v>412</v>
      </c>
      <c r="M39" s="19">
        <v>2.36198</v>
      </c>
      <c r="N39" s="10"/>
      <c r="O39" s="20"/>
    </row>
    <row r="40" spans="1:15" ht="15" customHeight="1">
      <c r="A40" s="14" t="s">
        <v>431</v>
      </c>
      <c r="B40" s="15" t="s">
        <v>363</v>
      </c>
      <c r="C40" s="14" t="s">
        <v>427</v>
      </c>
      <c r="D40" s="16" t="s">
        <v>11</v>
      </c>
      <c r="E40" s="15" t="s">
        <v>0</v>
      </c>
      <c r="F40" s="10" t="s">
        <v>52</v>
      </c>
      <c r="G40" s="10" t="s">
        <v>17</v>
      </c>
      <c r="H40" s="17" t="s">
        <v>412</v>
      </c>
      <c r="I40" s="18">
        <v>45000</v>
      </c>
      <c r="J40" s="17">
        <v>2.1239299999999997</v>
      </c>
      <c r="K40" s="17">
        <v>0.13492000000000001</v>
      </c>
      <c r="L40" s="17" t="s">
        <v>412</v>
      </c>
      <c r="M40" s="19">
        <v>2.2588499999999998</v>
      </c>
      <c r="N40" s="10"/>
      <c r="O40" s="20"/>
    </row>
    <row r="41" spans="1:15" ht="15" customHeight="1">
      <c r="A41" s="14" t="s">
        <v>476</v>
      </c>
      <c r="B41" s="15" t="s">
        <v>413</v>
      </c>
      <c r="C41" s="14" t="s">
        <v>482</v>
      </c>
      <c r="D41" s="15" t="s">
        <v>414</v>
      </c>
      <c r="E41" s="15" t="s">
        <v>0</v>
      </c>
      <c r="F41" s="10" t="s">
        <v>53</v>
      </c>
      <c r="G41" s="10" t="s">
        <v>20</v>
      </c>
      <c r="H41" s="17" t="s">
        <v>412</v>
      </c>
      <c r="I41" s="18">
        <v>95000</v>
      </c>
      <c r="J41" s="17">
        <v>2.5042200000000001</v>
      </c>
      <c r="K41" s="17">
        <v>0.1847</v>
      </c>
      <c r="L41" s="17" t="s">
        <v>412</v>
      </c>
      <c r="M41" s="19">
        <v>2.68892</v>
      </c>
      <c r="N41" s="10"/>
      <c r="O41" s="20"/>
    </row>
    <row r="42" spans="1:15" ht="15" customHeight="1">
      <c r="A42" s="14" t="s">
        <v>476</v>
      </c>
      <c r="B42" s="15" t="s">
        <v>413</v>
      </c>
      <c r="C42" s="14" t="s">
        <v>481</v>
      </c>
      <c r="D42" s="15" t="s">
        <v>415</v>
      </c>
      <c r="E42" s="15" t="s">
        <v>0</v>
      </c>
      <c r="F42" s="10" t="s">
        <v>53</v>
      </c>
      <c r="G42" s="10" t="s">
        <v>20</v>
      </c>
      <c r="H42" s="17" t="s">
        <v>412</v>
      </c>
      <c r="I42" s="18">
        <v>55000</v>
      </c>
      <c r="J42" s="17">
        <v>2.5042200000000001</v>
      </c>
      <c r="K42" s="17">
        <v>0.1847</v>
      </c>
      <c r="L42" s="17" t="s">
        <v>412</v>
      </c>
      <c r="M42" s="19">
        <v>2.68892</v>
      </c>
      <c r="N42" s="10"/>
      <c r="O42" s="20"/>
    </row>
    <row r="43" spans="1:15" ht="15" customHeight="1">
      <c r="A43" s="14" t="s">
        <v>426</v>
      </c>
      <c r="B43" s="16" t="s">
        <v>19</v>
      </c>
      <c r="C43" s="14" t="s">
        <v>427</v>
      </c>
      <c r="D43" s="16" t="s">
        <v>11</v>
      </c>
      <c r="E43" s="15" t="s">
        <v>0</v>
      </c>
      <c r="F43" s="10" t="s">
        <v>55</v>
      </c>
      <c r="G43" s="10" t="s">
        <v>20</v>
      </c>
      <c r="H43" s="17" t="s">
        <v>412</v>
      </c>
      <c r="I43" s="18">
        <v>53200</v>
      </c>
      <c r="J43" s="17">
        <v>2.4701</v>
      </c>
      <c r="K43" s="17">
        <v>0.1908</v>
      </c>
      <c r="L43" s="17">
        <v>8.9999999999999998E-4</v>
      </c>
      <c r="M43" s="19">
        <v>2.6617999999999999</v>
      </c>
      <c r="N43" s="10"/>
      <c r="O43" s="20"/>
    </row>
    <row r="44" spans="1:15" ht="15" customHeight="1">
      <c r="A44" s="14" t="s">
        <v>428</v>
      </c>
      <c r="B44" s="15" t="s">
        <v>359</v>
      </c>
      <c r="C44" s="14" t="s">
        <v>427</v>
      </c>
      <c r="D44" s="16" t="s">
        <v>11</v>
      </c>
      <c r="E44" s="15" t="s">
        <v>0</v>
      </c>
      <c r="F44" s="10" t="s">
        <v>55</v>
      </c>
      <c r="G44" s="10" t="s">
        <v>20</v>
      </c>
      <c r="H44" s="17" t="s">
        <v>412</v>
      </c>
      <c r="I44" s="18">
        <v>21000</v>
      </c>
      <c r="J44" s="17">
        <v>2.4805000000000001</v>
      </c>
      <c r="K44" s="17">
        <v>0.1908</v>
      </c>
      <c r="L44" s="17">
        <v>8.9999999999999998E-4</v>
      </c>
      <c r="M44" s="19">
        <v>2.6722000000000001</v>
      </c>
      <c r="N44" s="10"/>
      <c r="O44" s="20"/>
    </row>
    <row r="45" spans="1:15" ht="15" customHeight="1">
      <c r="A45" s="14" t="s">
        <v>428</v>
      </c>
      <c r="B45" s="15" t="s">
        <v>359</v>
      </c>
      <c r="C45" s="14" t="s">
        <v>432</v>
      </c>
      <c r="D45" s="15" t="s">
        <v>366</v>
      </c>
      <c r="E45" s="15" t="s">
        <v>0</v>
      </c>
      <c r="F45" s="10" t="s">
        <v>55</v>
      </c>
      <c r="G45" s="10" t="s">
        <v>20</v>
      </c>
      <c r="H45" s="17" t="s">
        <v>412</v>
      </c>
      <c r="I45" s="18">
        <v>147500</v>
      </c>
      <c r="J45" s="17">
        <v>4.4720000000000004</v>
      </c>
      <c r="K45" s="17">
        <v>0.1908</v>
      </c>
      <c r="L45" s="17">
        <v>8.9999999999999998E-4</v>
      </c>
      <c r="M45" s="19">
        <v>4.6637000000000004</v>
      </c>
      <c r="N45" s="10"/>
      <c r="O45" s="20"/>
    </row>
    <row r="46" spans="1:15" ht="15" customHeight="1">
      <c r="A46" s="14" t="s">
        <v>426</v>
      </c>
      <c r="B46" s="16" t="s">
        <v>19</v>
      </c>
      <c r="C46" s="14" t="s">
        <v>427</v>
      </c>
      <c r="D46" s="16" t="s">
        <v>11</v>
      </c>
      <c r="E46" s="15" t="s">
        <v>0</v>
      </c>
      <c r="F46" s="10" t="s">
        <v>56</v>
      </c>
      <c r="G46" s="10" t="s">
        <v>13</v>
      </c>
      <c r="H46" s="17" t="s">
        <v>412</v>
      </c>
      <c r="I46" s="18">
        <v>90600</v>
      </c>
      <c r="J46" s="17">
        <v>2.2488000000000001</v>
      </c>
      <c r="K46" s="17">
        <v>0.16830000000000001</v>
      </c>
      <c r="L46" s="17">
        <v>8.0000000000000004E-4</v>
      </c>
      <c r="M46" s="19">
        <v>2.4178999999999999</v>
      </c>
      <c r="N46" s="10"/>
      <c r="O46" s="20"/>
    </row>
    <row r="47" spans="1:15" ht="15" customHeight="1">
      <c r="A47" s="14" t="s">
        <v>426</v>
      </c>
      <c r="B47" s="16" t="s">
        <v>19</v>
      </c>
      <c r="C47" s="14" t="s">
        <v>427</v>
      </c>
      <c r="D47" s="16" t="s">
        <v>11</v>
      </c>
      <c r="E47" s="15" t="s">
        <v>0</v>
      </c>
      <c r="F47" s="10" t="s">
        <v>56</v>
      </c>
      <c r="G47" s="10" t="s">
        <v>17</v>
      </c>
      <c r="H47" s="17" t="s">
        <v>412</v>
      </c>
      <c r="I47" s="18">
        <v>72100</v>
      </c>
      <c r="J47" s="17">
        <v>2.2031999999999998</v>
      </c>
      <c r="K47" s="17">
        <v>0.16830000000000001</v>
      </c>
      <c r="L47" s="17">
        <v>8.0000000000000004E-4</v>
      </c>
      <c r="M47" s="19">
        <v>2.3722999999999996</v>
      </c>
      <c r="N47" s="10"/>
      <c r="O47" s="20"/>
    </row>
    <row r="48" spans="1:15" ht="15.75">
      <c r="A48" s="14" t="s">
        <v>428</v>
      </c>
      <c r="B48" s="15" t="s">
        <v>359</v>
      </c>
      <c r="C48" s="14" t="s">
        <v>427</v>
      </c>
      <c r="D48" s="16" t="s">
        <v>11</v>
      </c>
      <c r="E48" s="15" t="s">
        <v>0</v>
      </c>
      <c r="F48" s="10" t="s">
        <v>56</v>
      </c>
      <c r="G48" s="10" t="s">
        <v>13</v>
      </c>
      <c r="H48" s="17" t="s">
        <v>412</v>
      </c>
      <c r="I48" s="18">
        <v>9000</v>
      </c>
      <c r="J48" s="17">
        <v>2.2578999999999998</v>
      </c>
      <c r="K48" s="17">
        <v>0.16830000000000001</v>
      </c>
      <c r="L48" s="17">
        <v>8.0000000000000004E-4</v>
      </c>
      <c r="M48" s="19">
        <v>2.4269999999999996</v>
      </c>
      <c r="N48" s="10"/>
      <c r="O48" s="20"/>
    </row>
    <row r="49" spans="1:15" ht="15.75">
      <c r="A49" s="14" t="s">
        <v>428</v>
      </c>
      <c r="B49" s="15" t="s">
        <v>359</v>
      </c>
      <c r="C49" s="14" t="s">
        <v>427</v>
      </c>
      <c r="D49" s="16" t="s">
        <v>11</v>
      </c>
      <c r="E49" s="15" t="s">
        <v>0</v>
      </c>
      <c r="F49" s="10" t="s">
        <v>56</v>
      </c>
      <c r="G49" s="10" t="s">
        <v>17</v>
      </c>
      <c r="H49" s="17" t="s">
        <v>412</v>
      </c>
      <c r="I49" s="18">
        <v>19000</v>
      </c>
      <c r="J49" s="17">
        <v>2.2113999999999998</v>
      </c>
      <c r="K49" s="17">
        <v>0.16830000000000001</v>
      </c>
      <c r="L49" s="17">
        <v>8.0000000000000004E-4</v>
      </c>
      <c r="M49" s="19">
        <v>2.3804999999999996</v>
      </c>
      <c r="N49" s="10"/>
      <c r="O49" s="20"/>
    </row>
    <row r="50" spans="1:15" ht="15.75">
      <c r="A50" s="14" t="s">
        <v>476</v>
      </c>
      <c r="B50" s="15" t="s">
        <v>413</v>
      </c>
      <c r="C50" s="14" t="s">
        <v>482</v>
      </c>
      <c r="D50" s="15" t="s">
        <v>414</v>
      </c>
      <c r="E50" s="15" t="s">
        <v>0</v>
      </c>
      <c r="F50" s="10" t="s">
        <v>57</v>
      </c>
      <c r="G50" s="10" t="s">
        <v>13</v>
      </c>
      <c r="H50" s="17" t="s">
        <v>412</v>
      </c>
      <c r="I50" s="18">
        <v>67500</v>
      </c>
      <c r="J50" s="17">
        <v>2.3260800000000001</v>
      </c>
      <c r="K50" s="17">
        <v>0.1847</v>
      </c>
      <c r="L50" s="17" t="s">
        <v>412</v>
      </c>
      <c r="M50" s="19">
        <v>2.51078</v>
      </c>
      <c r="N50" s="10"/>
      <c r="O50" s="20"/>
    </row>
    <row r="51" spans="1:15" ht="15.75">
      <c r="A51" s="14" t="s">
        <v>476</v>
      </c>
      <c r="B51" s="15" t="s">
        <v>413</v>
      </c>
      <c r="C51" s="14" t="s">
        <v>482</v>
      </c>
      <c r="D51" s="15" t="s">
        <v>414</v>
      </c>
      <c r="E51" s="15" t="s">
        <v>0</v>
      </c>
      <c r="F51" s="10" t="s">
        <v>57</v>
      </c>
      <c r="G51" s="10" t="s">
        <v>17</v>
      </c>
      <c r="H51" s="17" t="s">
        <v>412</v>
      </c>
      <c r="I51" s="18">
        <v>85000</v>
      </c>
      <c r="J51" s="17">
        <v>2.20608</v>
      </c>
      <c r="K51" s="17">
        <v>0.1847</v>
      </c>
      <c r="L51" s="17" t="s">
        <v>412</v>
      </c>
      <c r="M51" s="19">
        <v>2.3907799999999999</v>
      </c>
      <c r="N51" s="10"/>
      <c r="O51" s="20"/>
    </row>
    <row r="52" spans="1:15" ht="15.75">
      <c r="A52" s="14" t="s">
        <v>476</v>
      </c>
      <c r="B52" s="15" t="s">
        <v>413</v>
      </c>
      <c r="C52" s="14" t="s">
        <v>481</v>
      </c>
      <c r="D52" s="15" t="s">
        <v>415</v>
      </c>
      <c r="E52" s="15" t="s">
        <v>0</v>
      </c>
      <c r="F52" s="10" t="s">
        <v>57</v>
      </c>
      <c r="G52" s="10" t="s">
        <v>13</v>
      </c>
      <c r="H52" s="17" t="s">
        <v>412</v>
      </c>
      <c r="I52" s="18">
        <v>2500</v>
      </c>
      <c r="J52" s="17">
        <v>2.3260800000000001</v>
      </c>
      <c r="K52" s="17">
        <v>0.1847</v>
      </c>
      <c r="L52" s="17" t="s">
        <v>412</v>
      </c>
      <c r="M52" s="19">
        <v>2.51078</v>
      </c>
      <c r="N52" s="10"/>
      <c r="O52" s="20"/>
    </row>
    <row r="53" spans="1:15" ht="15.75">
      <c r="A53" s="14" t="s">
        <v>476</v>
      </c>
      <c r="B53" s="15" t="s">
        <v>413</v>
      </c>
      <c r="C53" s="14" t="s">
        <v>481</v>
      </c>
      <c r="D53" s="15" t="s">
        <v>415</v>
      </c>
      <c r="E53" s="15" t="s">
        <v>0</v>
      </c>
      <c r="F53" s="10" t="s">
        <v>57</v>
      </c>
      <c r="G53" s="10" t="s">
        <v>17</v>
      </c>
      <c r="H53" s="17" t="s">
        <v>412</v>
      </c>
      <c r="I53" s="18">
        <v>15000</v>
      </c>
      <c r="J53" s="17">
        <v>2.20608</v>
      </c>
      <c r="K53" s="17">
        <v>0.1847</v>
      </c>
      <c r="L53" s="17" t="s">
        <v>412</v>
      </c>
      <c r="M53" s="19">
        <v>2.3907799999999999</v>
      </c>
      <c r="N53" s="10"/>
      <c r="O53" s="20"/>
    </row>
    <row r="54" spans="1:15" ht="15.75">
      <c r="A54" s="14" t="s">
        <v>476</v>
      </c>
      <c r="B54" s="15" t="s">
        <v>413</v>
      </c>
      <c r="C54" s="14" t="s">
        <v>482</v>
      </c>
      <c r="D54" s="15" t="s">
        <v>414</v>
      </c>
      <c r="E54" s="15" t="s">
        <v>0</v>
      </c>
      <c r="F54" s="10" t="s">
        <v>34</v>
      </c>
      <c r="G54" s="10" t="s">
        <v>35</v>
      </c>
      <c r="H54" s="17" t="s">
        <v>412</v>
      </c>
      <c r="I54" s="18">
        <v>40000</v>
      </c>
      <c r="J54" s="17">
        <v>1.3112309</v>
      </c>
      <c r="K54" s="17">
        <v>0.1847</v>
      </c>
      <c r="L54" s="17" t="s">
        <v>412</v>
      </c>
      <c r="M54" s="19">
        <v>1.4959309000000001</v>
      </c>
      <c r="N54" s="10"/>
      <c r="O54" s="20"/>
    </row>
    <row r="55" spans="1:15" ht="15.75">
      <c r="A55" s="14" t="s">
        <v>431</v>
      </c>
      <c r="B55" s="15" t="s">
        <v>363</v>
      </c>
      <c r="C55" s="14" t="s">
        <v>427</v>
      </c>
      <c r="D55" s="16" t="s">
        <v>11</v>
      </c>
      <c r="E55" s="15" t="s">
        <v>0</v>
      </c>
      <c r="F55" s="10" t="s">
        <v>23</v>
      </c>
      <c r="G55" s="10" t="s">
        <v>13</v>
      </c>
      <c r="H55" s="17" t="s">
        <v>412</v>
      </c>
      <c r="I55" s="18">
        <v>45000</v>
      </c>
      <c r="J55" s="17">
        <v>2.1394199999999999</v>
      </c>
      <c r="K55" s="17">
        <v>0.13062000000000001</v>
      </c>
      <c r="L55" s="17" t="s">
        <v>412</v>
      </c>
      <c r="M55" s="19">
        <v>2.2700399999999998</v>
      </c>
      <c r="N55" s="10"/>
      <c r="O55" s="20"/>
    </row>
    <row r="56" spans="1:15" ht="15.75">
      <c r="A56" s="14" t="s">
        <v>431</v>
      </c>
      <c r="B56" s="15" t="s">
        <v>363</v>
      </c>
      <c r="C56" s="14" t="s">
        <v>427</v>
      </c>
      <c r="D56" s="16" t="s">
        <v>11</v>
      </c>
      <c r="E56" s="15" t="s">
        <v>0</v>
      </c>
      <c r="F56" s="10" t="s">
        <v>23</v>
      </c>
      <c r="G56" s="10" t="s">
        <v>17</v>
      </c>
      <c r="H56" s="17" t="s">
        <v>412</v>
      </c>
      <c r="I56" s="18">
        <v>55000</v>
      </c>
      <c r="J56" s="17">
        <v>2.0302000000000002</v>
      </c>
      <c r="K56" s="17">
        <v>0.13062000000000001</v>
      </c>
      <c r="L56" s="17" t="s">
        <v>412</v>
      </c>
      <c r="M56" s="19">
        <v>2.1608200000000002</v>
      </c>
      <c r="N56" s="10"/>
      <c r="O56" s="20"/>
    </row>
    <row r="57" spans="1:15" ht="15.75">
      <c r="A57" s="14" t="s">
        <v>431</v>
      </c>
      <c r="B57" s="15" t="s">
        <v>363</v>
      </c>
      <c r="C57" s="14" t="s">
        <v>427</v>
      </c>
      <c r="D57" s="16" t="s">
        <v>11</v>
      </c>
      <c r="E57" s="15" t="s">
        <v>0</v>
      </c>
      <c r="F57" s="10" t="s">
        <v>23</v>
      </c>
      <c r="G57" s="10" t="s">
        <v>20</v>
      </c>
      <c r="H57" s="17" t="s">
        <v>412</v>
      </c>
      <c r="I57" s="18">
        <v>50000</v>
      </c>
      <c r="J57" s="17">
        <v>2.2358799999999999</v>
      </c>
      <c r="K57" s="17">
        <v>0.13062000000000001</v>
      </c>
      <c r="L57" s="17" t="s">
        <v>412</v>
      </c>
      <c r="M57" s="19">
        <v>2.3664999999999998</v>
      </c>
      <c r="N57" s="10"/>
      <c r="O57" s="20"/>
    </row>
    <row r="58" spans="1:15" ht="15.75">
      <c r="A58" s="14" t="s">
        <v>428</v>
      </c>
      <c r="B58" s="15" t="s">
        <v>359</v>
      </c>
      <c r="C58" s="14" t="s">
        <v>432</v>
      </c>
      <c r="D58" s="15" t="s">
        <v>366</v>
      </c>
      <c r="E58" s="15" t="s">
        <v>0</v>
      </c>
      <c r="F58" s="10" t="s">
        <v>58</v>
      </c>
      <c r="G58" s="10" t="s">
        <v>13</v>
      </c>
      <c r="H58" s="17" t="s">
        <v>412</v>
      </c>
      <c r="I58" s="18">
        <v>17900</v>
      </c>
      <c r="J58" s="17">
        <v>2.2578999999999998</v>
      </c>
      <c r="K58" s="17">
        <v>0.16830000000000001</v>
      </c>
      <c r="L58" s="17">
        <v>8.0000000000000004E-4</v>
      </c>
      <c r="M58" s="19">
        <v>2.4269999999999996</v>
      </c>
      <c r="N58" s="10"/>
      <c r="O58" s="20"/>
    </row>
    <row r="59" spans="1:15" ht="15.75">
      <c r="A59" s="14" t="s">
        <v>428</v>
      </c>
      <c r="B59" s="15" t="s">
        <v>359</v>
      </c>
      <c r="C59" s="14" t="s">
        <v>432</v>
      </c>
      <c r="D59" s="15" t="s">
        <v>366</v>
      </c>
      <c r="E59" s="15" t="s">
        <v>0</v>
      </c>
      <c r="F59" s="10" t="s">
        <v>58</v>
      </c>
      <c r="G59" s="10" t="s">
        <v>17</v>
      </c>
      <c r="H59" s="17" t="s">
        <v>412</v>
      </c>
      <c r="I59" s="18">
        <v>38200</v>
      </c>
      <c r="J59" s="17">
        <v>2.2107999999999999</v>
      </c>
      <c r="K59" s="17">
        <v>0.16830000000000001</v>
      </c>
      <c r="L59" s="17">
        <v>8.0000000000000004E-4</v>
      </c>
      <c r="M59" s="19">
        <v>2.3798999999999997</v>
      </c>
      <c r="N59" s="10"/>
      <c r="O59" s="20"/>
    </row>
    <row r="60" spans="1:15" ht="15.75">
      <c r="A60" s="14" t="s">
        <v>433</v>
      </c>
      <c r="B60" s="15" t="s">
        <v>373</v>
      </c>
      <c r="C60" s="14" t="s">
        <v>438</v>
      </c>
      <c r="D60" s="15" t="s">
        <v>374</v>
      </c>
      <c r="E60" s="15" t="s">
        <v>0</v>
      </c>
      <c r="F60" s="10" t="s">
        <v>59</v>
      </c>
      <c r="G60" s="10" t="s">
        <v>51</v>
      </c>
      <c r="H60" s="17" t="s">
        <v>412</v>
      </c>
      <c r="I60" s="18">
        <v>413314</v>
      </c>
      <c r="J60" s="17">
        <v>1.0275000000000001</v>
      </c>
      <c r="K60" s="17">
        <v>0.2</v>
      </c>
      <c r="L60" s="17">
        <v>2.5000000000000001E-3</v>
      </c>
      <c r="M60" s="19">
        <v>1.23</v>
      </c>
      <c r="N60" s="10"/>
      <c r="O60" s="20"/>
    </row>
    <row r="61" spans="1:15" ht="15.75">
      <c r="A61" s="14" t="s">
        <v>426</v>
      </c>
      <c r="B61" s="16" t="s">
        <v>19</v>
      </c>
      <c r="C61" s="14" t="s">
        <v>427</v>
      </c>
      <c r="D61" s="16" t="s">
        <v>11</v>
      </c>
      <c r="E61" s="15" t="s">
        <v>0</v>
      </c>
      <c r="F61" s="10" t="s">
        <v>60</v>
      </c>
      <c r="G61" s="10" t="s">
        <v>20</v>
      </c>
      <c r="H61" s="17" t="s">
        <v>412</v>
      </c>
      <c r="I61" s="18">
        <v>95900</v>
      </c>
      <c r="J61" s="17">
        <v>2.3451</v>
      </c>
      <c r="K61" s="17">
        <v>0.1908</v>
      </c>
      <c r="L61" s="17">
        <v>8.9999999999999998E-4</v>
      </c>
      <c r="M61" s="19">
        <v>2.5367999999999999</v>
      </c>
      <c r="N61" s="10"/>
      <c r="O61" s="20"/>
    </row>
    <row r="62" spans="1:15" ht="15.75">
      <c r="A62" s="14" t="s">
        <v>428</v>
      </c>
      <c r="B62" s="15" t="s">
        <v>359</v>
      </c>
      <c r="C62" s="14" t="s">
        <v>427</v>
      </c>
      <c r="D62" s="16" t="s">
        <v>11</v>
      </c>
      <c r="E62" s="15" t="s">
        <v>0</v>
      </c>
      <c r="F62" s="10" t="s">
        <v>60</v>
      </c>
      <c r="G62" s="10" t="s">
        <v>20</v>
      </c>
      <c r="H62" s="17" t="s">
        <v>412</v>
      </c>
      <c r="I62" s="18">
        <v>33000</v>
      </c>
      <c r="J62" s="17">
        <v>2.3454999999999999</v>
      </c>
      <c r="K62" s="17">
        <v>0.1908</v>
      </c>
      <c r="L62" s="17">
        <v>8.9999999999999998E-4</v>
      </c>
      <c r="M62" s="19">
        <v>2.5371999999999999</v>
      </c>
      <c r="N62" s="10"/>
      <c r="O62" s="20"/>
    </row>
    <row r="63" spans="1:15" ht="15.75">
      <c r="A63" s="14" t="s">
        <v>426</v>
      </c>
      <c r="B63" s="16" t="s">
        <v>19</v>
      </c>
      <c r="C63" s="14" t="s">
        <v>427</v>
      </c>
      <c r="D63" s="16" t="s">
        <v>11</v>
      </c>
      <c r="E63" s="15" t="s">
        <v>0</v>
      </c>
      <c r="F63" s="10" t="s">
        <v>61</v>
      </c>
      <c r="G63" s="10" t="s">
        <v>13</v>
      </c>
      <c r="H63" s="17" t="s">
        <v>412</v>
      </c>
      <c r="I63" s="18">
        <v>103697</v>
      </c>
      <c r="J63" s="17">
        <v>2.2193999999999998</v>
      </c>
      <c r="K63" s="17">
        <v>0.1588</v>
      </c>
      <c r="L63" s="17">
        <v>8.0000000000000004E-4</v>
      </c>
      <c r="M63" s="19">
        <v>2.3789999999999996</v>
      </c>
      <c r="N63" s="10"/>
      <c r="O63" s="20"/>
    </row>
    <row r="64" spans="1:15" ht="15.75">
      <c r="A64" s="14" t="s">
        <v>426</v>
      </c>
      <c r="B64" s="16" t="s">
        <v>19</v>
      </c>
      <c r="C64" s="14" t="s">
        <v>427</v>
      </c>
      <c r="D64" s="16" t="s">
        <v>11</v>
      </c>
      <c r="E64" s="15" t="s">
        <v>0</v>
      </c>
      <c r="F64" s="10" t="s">
        <v>61</v>
      </c>
      <c r="G64" s="10" t="s">
        <v>17</v>
      </c>
      <c r="H64" s="17" t="s">
        <v>412</v>
      </c>
      <c r="I64" s="18">
        <v>77000</v>
      </c>
      <c r="J64" s="17">
        <v>2.105</v>
      </c>
      <c r="K64" s="17">
        <v>0.1588</v>
      </c>
      <c r="L64" s="17">
        <v>8.0000000000000004E-4</v>
      </c>
      <c r="M64" s="19">
        <v>2.2645999999999997</v>
      </c>
      <c r="N64" s="10"/>
      <c r="O64" s="20"/>
    </row>
    <row r="65" spans="1:15" ht="15.75">
      <c r="A65" s="14" t="s">
        <v>428</v>
      </c>
      <c r="B65" s="15" t="s">
        <v>359</v>
      </c>
      <c r="C65" s="14" t="s">
        <v>427</v>
      </c>
      <c r="D65" s="16" t="s">
        <v>11</v>
      </c>
      <c r="E65" s="15" t="s">
        <v>0</v>
      </c>
      <c r="F65" s="10" t="s">
        <v>61</v>
      </c>
      <c r="G65" s="10" t="s">
        <v>13</v>
      </c>
      <c r="H65" s="17" t="s">
        <v>412</v>
      </c>
      <c r="I65" s="18">
        <v>10000</v>
      </c>
      <c r="J65" s="17">
        <v>2.2193999999999998</v>
      </c>
      <c r="K65" s="17">
        <v>0.1588</v>
      </c>
      <c r="L65" s="17">
        <v>8.0000000000000004E-4</v>
      </c>
      <c r="M65" s="19">
        <v>2.3789999999999996</v>
      </c>
      <c r="N65" s="10"/>
      <c r="O65" s="20"/>
    </row>
    <row r="66" spans="1:15" ht="15.75">
      <c r="A66" s="14" t="s">
        <v>428</v>
      </c>
      <c r="B66" s="15" t="s">
        <v>359</v>
      </c>
      <c r="C66" s="14" t="s">
        <v>427</v>
      </c>
      <c r="D66" s="16" t="s">
        <v>11</v>
      </c>
      <c r="E66" s="15" t="s">
        <v>0</v>
      </c>
      <c r="F66" s="10" t="s">
        <v>61</v>
      </c>
      <c r="G66" s="10" t="s">
        <v>17</v>
      </c>
      <c r="H66" s="17" t="s">
        <v>412</v>
      </c>
      <c r="I66" s="18">
        <v>19000</v>
      </c>
      <c r="J66" s="17">
        <v>2.109</v>
      </c>
      <c r="K66" s="17">
        <v>0.1588</v>
      </c>
      <c r="L66" s="17">
        <v>8.0000000000000004E-4</v>
      </c>
      <c r="M66" s="19">
        <v>2.2685999999999997</v>
      </c>
      <c r="N66" s="10"/>
      <c r="O66" s="20"/>
    </row>
    <row r="67" spans="1:15" ht="15.75">
      <c r="A67" s="14" t="s">
        <v>483</v>
      </c>
      <c r="B67" s="16" t="s">
        <v>40</v>
      </c>
      <c r="C67" s="14" t="s">
        <v>491</v>
      </c>
      <c r="D67" s="16" t="s">
        <v>39</v>
      </c>
      <c r="E67" s="15" t="s">
        <v>0</v>
      </c>
      <c r="F67" s="10" t="s">
        <v>62</v>
      </c>
      <c r="G67" s="10" t="s">
        <v>41</v>
      </c>
      <c r="H67" s="17" t="s">
        <v>412</v>
      </c>
      <c r="I67" s="18" t="s">
        <v>63</v>
      </c>
      <c r="J67" s="17" t="s">
        <v>412</v>
      </c>
      <c r="K67" s="17" t="s">
        <v>412</v>
      </c>
      <c r="L67" s="17" t="s">
        <v>412</v>
      </c>
      <c r="M67" s="17" t="s">
        <v>412</v>
      </c>
      <c r="N67" s="10"/>
      <c r="O67" s="20"/>
    </row>
    <row r="68" spans="1:15" ht="15.75">
      <c r="A68" s="14" t="s">
        <v>476</v>
      </c>
      <c r="B68" s="15" t="s">
        <v>413</v>
      </c>
      <c r="C68" s="14" t="s">
        <v>482</v>
      </c>
      <c r="D68" s="15" t="s">
        <v>414</v>
      </c>
      <c r="E68" s="15" t="s">
        <v>0</v>
      </c>
      <c r="F68" s="10" t="s">
        <v>64</v>
      </c>
      <c r="G68" s="10" t="s">
        <v>35</v>
      </c>
      <c r="H68" s="17" t="s">
        <v>412</v>
      </c>
      <c r="I68" s="18">
        <v>75000</v>
      </c>
      <c r="J68" s="17">
        <v>1.2603142859999998</v>
      </c>
      <c r="K68" s="17">
        <v>0.1847</v>
      </c>
      <c r="L68" s="17" t="s">
        <v>412</v>
      </c>
      <c r="M68" s="19">
        <v>1.4450142859999999</v>
      </c>
      <c r="N68" s="10"/>
      <c r="O68" s="20"/>
    </row>
    <row r="69" spans="1:15" ht="15.75">
      <c r="A69" s="14" t="s">
        <v>476</v>
      </c>
      <c r="B69" s="15" t="s">
        <v>413</v>
      </c>
      <c r="C69" s="14" t="s">
        <v>482</v>
      </c>
      <c r="D69" s="15" t="s">
        <v>414</v>
      </c>
      <c r="E69" s="15" t="s">
        <v>0</v>
      </c>
      <c r="F69" s="10" t="s">
        <v>65</v>
      </c>
      <c r="G69" s="10" t="s">
        <v>20</v>
      </c>
      <c r="H69" s="17" t="s">
        <v>412</v>
      </c>
      <c r="I69" s="18">
        <v>1000</v>
      </c>
      <c r="J69" s="17">
        <v>1.9301019050000001</v>
      </c>
      <c r="K69" s="17">
        <v>0.1847</v>
      </c>
      <c r="L69" s="17" t="s">
        <v>412</v>
      </c>
      <c r="M69" s="19">
        <v>2.1148019050000002</v>
      </c>
      <c r="N69" s="10"/>
      <c r="O69" s="20"/>
    </row>
    <row r="70" spans="1:15" ht="15.75">
      <c r="A70" s="14" t="s">
        <v>476</v>
      </c>
      <c r="B70" s="15" t="s">
        <v>413</v>
      </c>
      <c r="C70" s="14" t="s">
        <v>482</v>
      </c>
      <c r="D70" s="15" t="s">
        <v>414</v>
      </c>
      <c r="E70" s="15" t="s">
        <v>0</v>
      </c>
      <c r="F70" s="10" t="s">
        <v>65</v>
      </c>
      <c r="G70" s="10" t="s">
        <v>67</v>
      </c>
      <c r="H70" s="17" t="s">
        <v>412</v>
      </c>
      <c r="I70" s="18">
        <v>99000</v>
      </c>
      <c r="J70" s="17">
        <v>1.9435571429999998</v>
      </c>
      <c r="K70" s="17">
        <v>0.1847</v>
      </c>
      <c r="L70" s="17" t="s">
        <v>412</v>
      </c>
      <c r="M70" s="19">
        <v>2.1282571429999999</v>
      </c>
      <c r="N70" s="10"/>
      <c r="O70" s="20"/>
    </row>
    <row r="71" spans="1:15" ht="15.75">
      <c r="A71" s="14" t="s">
        <v>431</v>
      </c>
      <c r="B71" s="15" t="s">
        <v>363</v>
      </c>
      <c r="C71" s="14" t="s">
        <v>427</v>
      </c>
      <c r="D71" s="16" t="s">
        <v>11</v>
      </c>
      <c r="E71" s="15" t="s">
        <v>0</v>
      </c>
      <c r="F71" s="10" t="s">
        <v>68</v>
      </c>
      <c r="G71" s="10" t="s">
        <v>13</v>
      </c>
      <c r="H71" s="17" t="s">
        <v>412</v>
      </c>
      <c r="I71" s="18">
        <v>40000</v>
      </c>
      <c r="J71" s="17">
        <v>2.19102</v>
      </c>
      <c r="K71" s="17">
        <v>0.1201</v>
      </c>
      <c r="L71" s="17" t="s">
        <v>412</v>
      </c>
      <c r="M71" s="19">
        <v>2.3111199999999998</v>
      </c>
      <c r="N71" s="10"/>
      <c r="O71" s="20"/>
    </row>
    <row r="72" spans="1:15" ht="15.75">
      <c r="A72" s="14" t="s">
        <v>431</v>
      </c>
      <c r="B72" s="15" t="s">
        <v>363</v>
      </c>
      <c r="C72" s="14" t="s">
        <v>427</v>
      </c>
      <c r="D72" s="16" t="s">
        <v>11</v>
      </c>
      <c r="E72" s="15" t="s">
        <v>0</v>
      </c>
      <c r="F72" s="10" t="s">
        <v>68</v>
      </c>
      <c r="G72" s="10" t="s">
        <v>17</v>
      </c>
      <c r="H72" s="17" t="s">
        <v>412</v>
      </c>
      <c r="I72" s="18">
        <v>70000</v>
      </c>
      <c r="J72" s="17">
        <v>2.0848500000000003</v>
      </c>
      <c r="K72" s="17">
        <v>0.1201</v>
      </c>
      <c r="L72" s="17" t="s">
        <v>412</v>
      </c>
      <c r="M72" s="19">
        <v>2.2049500000000002</v>
      </c>
      <c r="N72" s="10"/>
      <c r="O72" s="20"/>
    </row>
    <row r="73" spans="1:15" ht="15.75">
      <c r="A73" s="14" t="s">
        <v>476</v>
      </c>
      <c r="B73" s="15" t="s">
        <v>413</v>
      </c>
      <c r="C73" s="14" t="s">
        <v>482</v>
      </c>
      <c r="D73" s="15" t="s">
        <v>414</v>
      </c>
      <c r="E73" s="15" t="s">
        <v>0</v>
      </c>
      <c r="F73" s="10" t="s">
        <v>69</v>
      </c>
      <c r="G73" s="10" t="s">
        <v>13</v>
      </c>
      <c r="H73" s="17" t="s">
        <v>412</v>
      </c>
      <c r="I73" s="18">
        <v>85000</v>
      </c>
      <c r="J73" s="17">
        <v>2.32918</v>
      </c>
      <c r="K73" s="17">
        <v>0.1847</v>
      </c>
      <c r="L73" s="17" t="s">
        <v>412</v>
      </c>
      <c r="M73" s="19">
        <v>2.5138799999999999</v>
      </c>
      <c r="N73" s="10"/>
      <c r="O73" s="20"/>
    </row>
    <row r="74" spans="1:15" ht="15.75">
      <c r="A74" s="14" t="s">
        <v>476</v>
      </c>
      <c r="B74" s="15" t="s">
        <v>413</v>
      </c>
      <c r="C74" s="14" t="s">
        <v>482</v>
      </c>
      <c r="D74" s="15" t="s">
        <v>414</v>
      </c>
      <c r="E74" s="15" t="s">
        <v>0</v>
      </c>
      <c r="F74" s="10" t="s">
        <v>69</v>
      </c>
      <c r="G74" s="10" t="s">
        <v>17</v>
      </c>
      <c r="H74" s="17" t="s">
        <v>412</v>
      </c>
      <c r="I74" s="18">
        <v>79000</v>
      </c>
      <c r="J74" s="17">
        <v>2.2091799999999999</v>
      </c>
      <c r="K74" s="17">
        <v>0.1847</v>
      </c>
      <c r="L74" s="17" t="s">
        <v>412</v>
      </c>
      <c r="M74" s="19">
        <v>2.3938799999999998</v>
      </c>
      <c r="N74" s="10"/>
      <c r="O74" s="20"/>
    </row>
    <row r="75" spans="1:15" ht="15.75">
      <c r="A75" s="14" t="s">
        <v>476</v>
      </c>
      <c r="B75" s="15" t="s">
        <v>413</v>
      </c>
      <c r="C75" s="14" t="s">
        <v>481</v>
      </c>
      <c r="D75" s="15" t="s">
        <v>415</v>
      </c>
      <c r="E75" s="15" t="s">
        <v>0</v>
      </c>
      <c r="F75" s="10" t="s">
        <v>69</v>
      </c>
      <c r="G75" s="10" t="s">
        <v>13</v>
      </c>
      <c r="H75" s="17" t="s">
        <v>412</v>
      </c>
      <c r="I75" s="18">
        <v>15000</v>
      </c>
      <c r="J75" s="17">
        <v>2.32918</v>
      </c>
      <c r="K75" s="17">
        <v>0.1847</v>
      </c>
      <c r="L75" s="17" t="s">
        <v>412</v>
      </c>
      <c r="M75" s="19">
        <v>2.5138799999999999</v>
      </c>
      <c r="N75" s="10"/>
      <c r="O75" s="20"/>
    </row>
    <row r="76" spans="1:15" ht="15.75">
      <c r="A76" s="14" t="s">
        <v>476</v>
      </c>
      <c r="B76" s="15" t="s">
        <v>413</v>
      </c>
      <c r="C76" s="14" t="s">
        <v>481</v>
      </c>
      <c r="D76" s="15" t="s">
        <v>415</v>
      </c>
      <c r="E76" s="15" t="s">
        <v>0</v>
      </c>
      <c r="F76" s="10" t="s">
        <v>69</v>
      </c>
      <c r="G76" s="10" t="s">
        <v>17</v>
      </c>
      <c r="H76" s="17" t="s">
        <v>412</v>
      </c>
      <c r="I76" s="18">
        <v>11000</v>
      </c>
      <c r="J76" s="17">
        <v>2.2091799999999999</v>
      </c>
      <c r="K76" s="17">
        <v>0.1847</v>
      </c>
      <c r="L76" s="17" t="s">
        <v>412</v>
      </c>
      <c r="M76" s="19">
        <v>2.3938799999999998</v>
      </c>
      <c r="N76" s="10"/>
      <c r="O76" s="20"/>
    </row>
    <row r="77" spans="1:15" ht="15.75">
      <c r="A77" s="14" t="s">
        <v>431</v>
      </c>
      <c r="B77" s="15" t="s">
        <v>363</v>
      </c>
      <c r="C77" s="14" t="s">
        <v>427</v>
      </c>
      <c r="D77" s="16" t="s">
        <v>11</v>
      </c>
      <c r="E77" s="15" t="s">
        <v>0</v>
      </c>
      <c r="F77" s="10" t="s">
        <v>70</v>
      </c>
      <c r="G77" s="10" t="s">
        <v>20</v>
      </c>
      <c r="H77" s="17" t="s">
        <v>412</v>
      </c>
      <c r="I77" s="18">
        <v>150000</v>
      </c>
      <c r="J77" s="17">
        <v>2.2958499999999997</v>
      </c>
      <c r="K77" s="17">
        <v>0.11905</v>
      </c>
      <c r="L77" s="17" t="s">
        <v>412</v>
      </c>
      <c r="M77" s="19">
        <v>2.4148999999999998</v>
      </c>
      <c r="N77" s="10"/>
      <c r="O77" s="20"/>
    </row>
    <row r="78" spans="1:15" ht="15.75">
      <c r="A78" s="14" t="s">
        <v>426</v>
      </c>
      <c r="B78" s="16" t="s">
        <v>19</v>
      </c>
      <c r="C78" s="14" t="s">
        <v>427</v>
      </c>
      <c r="D78" s="16" t="s">
        <v>11</v>
      </c>
      <c r="E78" s="15" t="s">
        <v>0</v>
      </c>
      <c r="F78" s="10" t="s">
        <v>71</v>
      </c>
      <c r="G78" s="10" t="s">
        <v>13</v>
      </c>
      <c r="H78" s="17" t="s">
        <v>412</v>
      </c>
      <c r="I78" s="18">
        <v>95500</v>
      </c>
      <c r="J78" s="17">
        <v>2.2605</v>
      </c>
      <c r="K78" s="17">
        <v>0.1588</v>
      </c>
      <c r="L78" s="17">
        <v>8.0000000000000004E-4</v>
      </c>
      <c r="M78" s="19">
        <v>2.4200999999999997</v>
      </c>
      <c r="N78" s="10"/>
      <c r="O78" s="20"/>
    </row>
    <row r="79" spans="1:15" ht="15.75">
      <c r="A79" s="14" t="s">
        <v>426</v>
      </c>
      <c r="B79" s="16" t="s">
        <v>19</v>
      </c>
      <c r="C79" s="14" t="s">
        <v>427</v>
      </c>
      <c r="D79" s="16" t="s">
        <v>11</v>
      </c>
      <c r="E79" s="15" t="s">
        <v>0</v>
      </c>
      <c r="F79" s="10" t="s">
        <v>71</v>
      </c>
      <c r="G79" s="10" t="s">
        <v>17</v>
      </c>
      <c r="H79" s="17" t="s">
        <v>412</v>
      </c>
      <c r="I79" s="18">
        <v>57100</v>
      </c>
      <c r="J79" s="17">
        <v>2.1139999999999999</v>
      </c>
      <c r="K79" s="17">
        <v>0.1588</v>
      </c>
      <c r="L79" s="17">
        <v>8.0000000000000004E-4</v>
      </c>
      <c r="M79" s="19">
        <v>2.2735999999999996</v>
      </c>
      <c r="N79" s="10"/>
      <c r="O79" s="20"/>
    </row>
    <row r="80" spans="1:15" ht="15.75">
      <c r="A80" s="14" t="s">
        <v>428</v>
      </c>
      <c r="B80" s="15" t="s">
        <v>359</v>
      </c>
      <c r="C80" s="14" t="s">
        <v>427</v>
      </c>
      <c r="D80" s="16" t="s">
        <v>11</v>
      </c>
      <c r="E80" s="15" t="s">
        <v>0</v>
      </c>
      <c r="F80" s="10" t="s">
        <v>71</v>
      </c>
      <c r="G80" s="10" t="s">
        <v>13</v>
      </c>
      <c r="H80" s="17" t="s">
        <v>412</v>
      </c>
      <c r="I80" s="18">
        <v>12000</v>
      </c>
      <c r="J80" s="17">
        <v>2.2618999999999998</v>
      </c>
      <c r="K80" s="17">
        <v>0.1588</v>
      </c>
      <c r="L80" s="17">
        <v>8.0000000000000004E-4</v>
      </c>
      <c r="M80" s="19">
        <v>2.4214999999999995</v>
      </c>
      <c r="N80" s="10"/>
      <c r="O80" s="20"/>
    </row>
    <row r="81" spans="1:15" ht="15.75">
      <c r="A81" s="14" t="s">
        <v>428</v>
      </c>
      <c r="B81" s="15" t="s">
        <v>359</v>
      </c>
      <c r="C81" s="14" t="s">
        <v>427</v>
      </c>
      <c r="D81" s="16" t="s">
        <v>11</v>
      </c>
      <c r="E81" s="15" t="s">
        <v>0</v>
      </c>
      <c r="F81" s="10" t="s">
        <v>71</v>
      </c>
      <c r="G81" s="10" t="s">
        <v>17</v>
      </c>
      <c r="H81" s="17" t="s">
        <v>412</v>
      </c>
      <c r="I81" s="18">
        <v>21000</v>
      </c>
      <c r="J81" s="17">
        <v>2.1221999999999999</v>
      </c>
      <c r="K81" s="17">
        <v>0.1588</v>
      </c>
      <c r="L81" s="17">
        <v>8.0000000000000004E-4</v>
      </c>
      <c r="M81" s="19">
        <v>2.2817999999999996</v>
      </c>
      <c r="N81" s="10"/>
      <c r="O81" s="20"/>
    </row>
    <row r="82" spans="1:15" ht="15.75">
      <c r="A82" s="14" t="s">
        <v>428</v>
      </c>
      <c r="B82" s="15" t="s">
        <v>359</v>
      </c>
      <c r="C82" s="14" t="s">
        <v>432</v>
      </c>
      <c r="D82" s="15" t="s">
        <v>366</v>
      </c>
      <c r="E82" s="15" t="s">
        <v>0</v>
      </c>
      <c r="F82" s="10" t="s">
        <v>71</v>
      </c>
      <c r="G82" s="10" t="s">
        <v>13</v>
      </c>
      <c r="H82" s="17" t="s">
        <v>412</v>
      </c>
      <c r="I82" s="18">
        <v>19789</v>
      </c>
      <c r="J82" s="17">
        <v>2.2618999999999998</v>
      </c>
      <c r="K82" s="17">
        <v>0.1588</v>
      </c>
      <c r="L82" s="17">
        <v>8.0000000000000004E-4</v>
      </c>
      <c r="M82" s="19">
        <v>2.4214999999999995</v>
      </c>
      <c r="N82" s="10"/>
      <c r="O82" s="20"/>
    </row>
    <row r="83" spans="1:15" ht="15.75">
      <c r="A83" s="14" t="s">
        <v>428</v>
      </c>
      <c r="B83" s="15" t="s">
        <v>359</v>
      </c>
      <c r="C83" s="14" t="s">
        <v>432</v>
      </c>
      <c r="D83" s="15" t="s">
        <v>366</v>
      </c>
      <c r="E83" s="15" t="s">
        <v>0</v>
      </c>
      <c r="F83" s="10" t="s">
        <v>71</v>
      </c>
      <c r="G83" s="10" t="s">
        <v>17</v>
      </c>
      <c r="H83" s="17" t="s">
        <v>412</v>
      </c>
      <c r="I83" s="18">
        <v>39000</v>
      </c>
      <c r="J83" s="17">
        <v>2.1204999999999998</v>
      </c>
      <c r="K83" s="17">
        <v>0.1588</v>
      </c>
      <c r="L83" s="17">
        <v>8.0000000000000004E-4</v>
      </c>
      <c r="M83" s="19">
        <v>2.2800999999999996</v>
      </c>
      <c r="N83" s="10"/>
      <c r="O83" s="20"/>
    </row>
    <row r="84" spans="1:15" ht="15.75">
      <c r="A84" s="14" t="s">
        <v>483</v>
      </c>
      <c r="B84" s="16" t="s">
        <v>40</v>
      </c>
      <c r="C84" s="14" t="s">
        <v>491</v>
      </c>
      <c r="D84" s="16" t="s">
        <v>39</v>
      </c>
      <c r="E84" s="15" t="s">
        <v>0</v>
      </c>
      <c r="F84" s="10" t="s">
        <v>72</v>
      </c>
      <c r="G84" s="10" t="s">
        <v>41</v>
      </c>
      <c r="H84" s="17" t="s">
        <v>412</v>
      </c>
      <c r="I84" s="18" t="s">
        <v>73</v>
      </c>
      <c r="J84" s="17" t="s">
        <v>412</v>
      </c>
      <c r="K84" s="17" t="s">
        <v>412</v>
      </c>
      <c r="L84" s="17" t="s">
        <v>412</v>
      </c>
      <c r="M84" s="17" t="s">
        <v>412</v>
      </c>
      <c r="N84" s="10"/>
      <c r="O84" s="20"/>
    </row>
    <row r="85" spans="1:15" ht="15.75">
      <c r="A85" s="14" t="s">
        <v>426</v>
      </c>
      <c r="B85" s="16" t="s">
        <v>19</v>
      </c>
      <c r="C85" s="14" t="s">
        <v>427</v>
      </c>
      <c r="D85" s="16" t="s">
        <v>11</v>
      </c>
      <c r="E85" s="15" t="s">
        <v>0</v>
      </c>
      <c r="F85" s="10" t="s">
        <v>74</v>
      </c>
      <c r="G85" s="10" t="s">
        <v>20</v>
      </c>
      <c r="H85" s="17" t="s">
        <v>412</v>
      </c>
      <c r="I85" s="18">
        <v>72100</v>
      </c>
      <c r="J85" s="17">
        <v>2.3950999999999998</v>
      </c>
      <c r="K85" s="17">
        <v>0.18</v>
      </c>
      <c r="L85" s="17">
        <v>8.9999999999999998E-4</v>
      </c>
      <c r="M85" s="19">
        <v>2.5760000000000001</v>
      </c>
      <c r="N85" s="10"/>
      <c r="O85" s="20"/>
    </row>
    <row r="86" spans="1:15" ht="15.75">
      <c r="A86" s="14" t="s">
        <v>428</v>
      </c>
      <c r="B86" s="15" t="s">
        <v>359</v>
      </c>
      <c r="C86" s="14" t="s">
        <v>427</v>
      </c>
      <c r="D86" s="16" t="s">
        <v>11</v>
      </c>
      <c r="E86" s="15" t="s">
        <v>0</v>
      </c>
      <c r="F86" s="10" t="s">
        <v>74</v>
      </c>
      <c r="G86" s="10" t="s">
        <v>20</v>
      </c>
      <c r="H86" s="17" t="s">
        <v>412</v>
      </c>
      <c r="I86" s="18">
        <v>19000</v>
      </c>
      <c r="J86" s="17">
        <v>2.4028</v>
      </c>
      <c r="K86" s="17">
        <v>0.18</v>
      </c>
      <c r="L86" s="17">
        <v>8.9999999999999998E-4</v>
      </c>
      <c r="M86" s="19">
        <v>2.5837000000000003</v>
      </c>
      <c r="N86" s="10"/>
      <c r="O86" s="20"/>
    </row>
    <row r="87" spans="1:15" ht="15.75">
      <c r="A87" s="14" t="s">
        <v>428</v>
      </c>
      <c r="B87" s="15" t="s">
        <v>359</v>
      </c>
      <c r="C87" s="14" t="s">
        <v>432</v>
      </c>
      <c r="D87" s="15" t="s">
        <v>366</v>
      </c>
      <c r="E87" s="15" t="s">
        <v>0</v>
      </c>
      <c r="F87" s="10" t="s">
        <v>74</v>
      </c>
      <c r="G87" s="10" t="s">
        <v>20</v>
      </c>
      <c r="H87" s="17" t="s">
        <v>412</v>
      </c>
      <c r="I87" s="18">
        <v>123800</v>
      </c>
      <c r="J87" s="17">
        <v>2.3965999999999998</v>
      </c>
      <c r="K87" s="17">
        <v>0.18</v>
      </c>
      <c r="L87" s="17">
        <v>8.9999999999999998E-4</v>
      </c>
      <c r="M87" s="19">
        <v>2.5775000000000001</v>
      </c>
      <c r="N87" s="10"/>
      <c r="O87" s="20"/>
    </row>
    <row r="88" spans="1:15" ht="15.75">
      <c r="A88" s="14" t="s">
        <v>476</v>
      </c>
      <c r="B88" s="15" t="s">
        <v>413</v>
      </c>
      <c r="C88" s="14" t="s">
        <v>482</v>
      </c>
      <c r="D88" s="15" t="s">
        <v>414</v>
      </c>
      <c r="E88" s="15" t="s">
        <v>0</v>
      </c>
      <c r="F88" s="10" t="s">
        <v>75</v>
      </c>
      <c r="G88" s="10" t="s">
        <v>35</v>
      </c>
      <c r="H88" s="17" t="s">
        <v>412</v>
      </c>
      <c r="I88" s="18">
        <v>90000</v>
      </c>
      <c r="J88" s="17">
        <v>1.2720899999999999</v>
      </c>
      <c r="K88" s="17">
        <v>0.1847</v>
      </c>
      <c r="L88" s="17"/>
      <c r="M88" s="19">
        <v>1.45679</v>
      </c>
      <c r="N88" s="10"/>
      <c r="O88" s="20"/>
    </row>
    <row r="89" spans="1:15" ht="15.75">
      <c r="A89" s="14" t="s">
        <v>433</v>
      </c>
      <c r="B89" s="15" t="s">
        <v>373</v>
      </c>
      <c r="C89" s="14" t="s">
        <v>438</v>
      </c>
      <c r="D89" s="15" t="s">
        <v>374</v>
      </c>
      <c r="E89" s="15" t="s">
        <v>0</v>
      </c>
      <c r="F89" s="10" t="s">
        <v>49</v>
      </c>
      <c r="G89" s="10" t="s">
        <v>51</v>
      </c>
      <c r="H89" s="17" t="s">
        <v>412</v>
      </c>
      <c r="I89" s="18">
        <v>181131.45</v>
      </c>
      <c r="J89" s="17">
        <v>1.0275000000000001</v>
      </c>
      <c r="K89" s="17">
        <v>0.2</v>
      </c>
      <c r="L89" s="17">
        <v>2.5000000000000001E-3</v>
      </c>
      <c r="M89" s="19">
        <v>1.23</v>
      </c>
      <c r="N89" s="10"/>
      <c r="O89" s="20"/>
    </row>
    <row r="90" spans="1:15" ht="15.75">
      <c r="A90" s="14" t="s">
        <v>431</v>
      </c>
      <c r="B90" s="15" t="s">
        <v>363</v>
      </c>
      <c r="C90" s="14" t="s">
        <v>427</v>
      </c>
      <c r="D90" s="16" t="s">
        <v>11</v>
      </c>
      <c r="E90" s="15" t="s">
        <v>0</v>
      </c>
      <c r="F90" s="10" t="s">
        <v>76</v>
      </c>
      <c r="G90" s="10" t="s">
        <v>13</v>
      </c>
      <c r="H90" s="17" t="s">
        <v>412</v>
      </c>
      <c r="I90" s="18">
        <v>40000</v>
      </c>
      <c r="J90" s="17" t="s">
        <v>412</v>
      </c>
      <c r="K90" s="17">
        <v>0.11279</v>
      </c>
      <c r="L90" s="17" t="s">
        <v>412</v>
      </c>
      <c r="M90" s="19">
        <v>0.11279</v>
      </c>
      <c r="N90" s="10"/>
      <c r="O90" s="20"/>
    </row>
    <row r="91" spans="1:15" ht="15.75">
      <c r="A91" s="14" t="s">
        <v>431</v>
      </c>
      <c r="B91" s="15" t="s">
        <v>363</v>
      </c>
      <c r="C91" s="14" t="s">
        <v>427</v>
      </c>
      <c r="D91" s="16" t="s">
        <v>11</v>
      </c>
      <c r="E91" s="15" t="s">
        <v>0</v>
      </c>
      <c r="F91" s="10" t="s">
        <v>76</v>
      </c>
      <c r="G91" s="10" t="s">
        <v>17</v>
      </c>
      <c r="H91" s="17" t="s">
        <v>412</v>
      </c>
      <c r="I91" s="18">
        <v>55000</v>
      </c>
      <c r="J91" s="17" t="s">
        <v>412</v>
      </c>
      <c r="K91" s="17">
        <v>0.11279</v>
      </c>
      <c r="L91" s="17" t="s">
        <v>412</v>
      </c>
      <c r="M91" s="19">
        <v>0.11279</v>
      </c>
      <c r="N91" s="10"/>
      <c r="O91" s="20"/>
    </row>
    <row r="92" spans="1:15" ht="15.75">
      <c r="A92" s="14" t="s">
        <v>485</v>
      </c>
      <c r="B92" s="16" t="s">
        <v>78</v>
      </c>
      <c r="C92" s="14" t="s">
        <v>491</v>
      </c>
      <c r="D92" s="16" t="s">
        <v>39</v>
      </c>
      <c r="E92" s="15" t="s">
        <v>0</v>
      </c>
      <c r="F92" s="10" t="s">
        <v>77</v>
      </c>
      <c r="G92" s="10" t="s">
        <v>41</v>
      </c>
      <c r="H92" s="17" t="s">
        <v>412</v>
      </c>
      <c r="I92" s="18" t="s">
        <v>79</v>
      </c>
      <c r="J92" s="17" t="s">
        <v>412</v>
      </c>
      <c r="K92" s="17" t="s">
        <v>412</v>
      </c>
      <c r="L92" s="17" t="s">
        <v>412</v>
      </c>
      <c r="M92" s="17" t="s">
        <v>412</v>
      </c>
      <c r="N92" s="10"/>
      <c r="O92" s="20"/>
    </row>
    <row r="93" spans="1:15" ht="15.75">
      <c r="A93" s="14" t="s">
        <v>426</v>
      </c>
      <c r="B93" s="16" t="s">
        <v>19</v>
      </c>
      <c r="C93" s="14" t="s">
        <v>427</v>
      </c>
      <c r="D93" s="16" t="s">
        <v>11</v>
      </c>
      <c r="E93" s="15" t="s">
        <v>0</v>
      </c>
      <c r="F93" s="10" t="s">
        <v>80</v>
      </c>
      <c r="G93" s="10" t="s">
        <v>13</v>
      </c>
      <c r="H93" s="17" t="s">
        <v>412</v>
      </c>
      <c r="I93" s="18">
        <v>97000</v>
      </c>
      <c r="J93" s="17">
        <v>2.2454000000000001</v>
      </c>
      <c r="K93" s="17">
        <v>0.1588</v>
      </c>
      <c r="L93" s="17">
        <v>8.0000000000000004E-4</v>
      </c>
      <c r="M93" s="19">
        <v>2.4049999999999998</v>
      </c>
      <c r="N93" s="10"/>
      <c r="O93" s="20"/>
    </row>
    <row r="94" spans="1:15" ht="15.75">
      <c r="A94" s="14" t="s">
        <v>426</v>
      </c>
      <c r="B94" s="16" t="s">
        <v>19</v>
      </c>
      <c r="C94" s="14" t="s">
        <v>427</v>
      </c>
      <c r="D94" s="16" t="s">
        <v>11</v>
      </c>
      <c r="E94" s="15" t="s">
        <v>0</v>
      </c>
      <c r="F94" s="10" t="s">
        <v>80</v>
      </c>
      <c r="G94" s="10" t="s">
        <v>17</v>
      </c>
      <c r="H94" s="17" t="s">
        <v>412</v>
      </c>
      <c r="I94" s="18">
        <v>76000</v>
      </c>
      <c r="J94" s="17">
        <v>2.1334</v>
      </c>
      <c r="K94" s="17">
        <v>0.1588</v>
      </c>
      <c r="L94" s="17">
        <v>8.0000000000000004E-4</v>
      </c>
      <c r="M94" s="19">
        <v>2.2929999999999997</v>
      </c>
      <c r="N94" s="10"/>
      <c r="O94" s="20"/>
    </row>
    <row r="95" spans="1:15" ht="15.75">
      <c r="A95" s="14" t="s">
        <v>428</v>
      </c>
      <c r="B95" s="15" t="s">
        <v>359</v>
      </c>
      <c r="C95" s="14" t="s">
        <v>427</v>
      </c>
      <c r="D95" s="16" t="s">
        <v>11</v>
      </c>
      <c r="E95" s="15" t="s">
        <v>0</v>
      </c>
      <c r="F95" s="10" t="s">
        <v>80</v>
      </c>
      <c r="G95" s="10" t="s">
        <v>13</v>
      </c>
      <c r="H95" s="17" t="s">
        <v>412</v>
      </c>
      <c r="I95" s="18">
        <v>11000</v>
      </c>
      <c r="J95" s="17">
        <v>2.2454000000000001</v>
      </c>
      <c r="K95" s="17">
        <v>0.1588</v>
      </c>
      <c r="L95" s="17">
        <v>8.0000000000000004E-4</v>
      </c>
      <c r="M95" s="19">
        <v>2.4049999999999998</v>
      </c>
      <c r="N95" s="10"/>
      <c r="O95" s="20"/>
    </row>
    <row r="96" spans="1:15" ht="15.75">
      <c r="A96" s="14" t="s">
        <v>428</v>
      </c>
      <c r="B96" s="15" t="s">
        <v>359</v>
      </c>
      <c r="C96" s="14" t="s">
        <v>427</v>
      </c>
      <c r="D96" s="16" t="s">
        <v>11</v>
      </c>
      <c r="E96" s="15" t="s">
        <v>0</v>
      </c>
      <c r="F96" s="10" t="s">
        <v>80</v>
      </c>
      <c r="G96" s="10" t="s">
        <v>17</v>
      </c>
      <c r="H96" s="17" t="s">
        <v>412</v>
      </c>
      <c r="I96" s="18">
        <v>17000</v>
      </c>
      <c r="J96" s="17">
        <v>2.1349</v>
      </c>
      <c r="K96" s="17">
        <v>0.1588</v>
      </c>
      <c r="L96" s="17">
        <v>8.0000000000000004E-4</v>
      </c>
      <c r="M96" s="19">
        <v>2.2944999999999998</v>
      </c>
      <c r="N96" s="10"/>
      <c r="O96" s="20"/>
    </row>
    <row r="97" spans="1:15" ht="15.75">
      <c r="A97" s="14" t="s">
        <v>476</v>
      </c>
      <c r="B97" s="15" t="s">
        <v>413</v>
      </c>
      <c r="C97" s="14" t="s">
        <v>482</v>
      </c>
      <c r="D97" s="15" t="s">
        <v>414</v>
      </c>
      <c r="E97" s="15" t="s">
        <v>0</v>
      </c>
      <c r="F97" s="10" t="s">
        <v>81</v>
      </c>
      <c r="G97" s="10" t="s">
        <v>20</v>
      </c>
      <c r="H97" s="17" t="s">
        <v>412</v>
      </c>
      <c r="I97" s="18">
        <v>126000</v>
      </c>
      <c r="J97" s="17">
        <v>1.9008300000000002</v>
      </c>
      <c r="K97" s="17">
        <v>0.18475</v>
      </c>
      <c r="L97" s="17" t="s">
        <v>412</v>
      </c>
      <c r="M97" s="19">
        <v>2.0855800000000002</v>
      </c>
      <c r="N97" s="10"/>
      <c r="O97" s="20"/>
    </row>
    <row r="98" spans="1:15" ht="15.75">
      <c r="A98" s="14" t="s">
        <v>426</v>
      </c>
      <c r="B98" s="16" t="s">
        <v>19</v>
      </c>
      <c r="C98" s="14" t="s">
        <v>427</v>
      </c>
      <c r="D98" s="16" t="s">
        <v>11</v>
      </c>
      <c r="E98" s="15" t="s">
        <v>0</v>
      </c>
      <c r="F98" s="10" t="s">
        <v>82</v>
      </c>
      <c r="G98" s="10" t="s">
        <v>20</v>
      </c>
      <c r="H98" s="17" t="s">
        <v>412</v>
      </c>
      <c r="I98" s="18">
        <v>80600</v>
      </c>
      <c r="J98" s="17">
        <v>2.3942000000000001</v>
      </c>
      <c r="K98" s="17">
        <v>0.18</v>
      </c>
      <c r="L98" s="17">
        <v>8.9999999999999998E-4</v>
      </c>
      <c r="M98" s="19">
        <v>2.5751000000000004</v>
      </c>
      <c r="N98" s="10"/>
      <c r="O98" s="20"/>
    </row>
    <row r="99" spans="1:15" ht="15.75">
      <c r="A99" s="14" t="s">
        <v>428</v>
      </c>
      <c r="B99" s="15" t="s">
        <v>359</v>
      </c>
      <c r="C99" s="14" t="s">
        <v>427</v>
      </c>
      <c r="D99" s="16" t="s">
        <v>11</v>
      </c>
      <c r="E99" s="15" t="s">
        <v>0</v>
      </c>
      <c r="F99" s="10" t="s">
        <v>82</v>
      </c>
      <c r="G99" s="10" t="s">
        <v>20</v>
      </c>
      <c r="H99" s="17" t="s">
        <v>412</v>
      </c>
      <c r="I99" s="18">
        <v>40000</v>
      </c>
      <c r="J99" s="17">
        <v>2.3988</v>
      </c>
      <c r="K99" s="17">
        <v>0.18</v>
      </c>
      <c r="L99" s="17">
        <v>8.9999999999999998E-4</v>
      </c>
      <c r="M99" s="19">
        <v>2.5797000000000003</v>
      </c>
      <c r="N99" s="10"/>
      <c r="O99" s="20"/>
    </row>
    <row r="100" spans="1:15" ht="15.75">
      <c r="A100" s="14" t="s">
        <v>431</v>
      </c>
      <c r="B100" s="15" t="s">
        <v>363</v>
      </c>
      <c r="C100" s="14" t="s">
        <v>427</v>
      </c>
      <c r="D100" s="16" t="s">
        <v>11</v>
      </c>
      <c r="E100" s="15" t="s">
        <v>0</v>
      </c>
      <c r="F100" s="10" t="s">
        <v>52</v>
      </c>
      <c r="G100" s="10" t="s">
        <v>20</v>
      </c>
      <c r="H100" s="17" t="s">
        <v>412</v>
      </c>
      <c r="I100" s="18">
        <v>175000</v>
      </c>
      <c r="J100" s="17">
        <v>2.2082199999999998</v>
      </c>
      <c r="K100" s="17">
        <v>0.11403000000000001</v>
      </c>
      <c r="L100" s="17" t="s">
        <v>412</v>
      </c>
      <c r="M100" s="19">
        <v>2.3222499999999999</v>
      </c>
      <c r="N100" s="10"/>
      <c r="O100" s="20"/>
    </row>
    <row r="101" spans="1:15" ht="15.75">
      <c r="A101" s="14" t="s">
        <v>476</v>
      </c>
      <c r="B101" s="15" t="s">
        <v>413</v>
      </c>
      <c r="C101" s="14" t="s">
        <v>482</v>
      </c>
      <c r="D101" s="15" t="s">
        <v>414</v>
      </c>
      <c r="E101" s="15" t="s">
        <v>0</v>
      </c>
      <c r="F101" s="10" t="s">
        <v>83</v>
      </c>
      <c r="G101" s="10" t="s">
        <v>20</v>
      </c>
      <c r="H101" s="17" t="s">
        <v>412</v>
      </c>
      <c r="I101" s="18">
        <v>90000</v>
      </c>
      <c r="J101" s="17">
        <v>2.2896400000000003</v>
      </c>
      <c r="K101" s="17">
        <v>0.1847</v>
      </c>
      <c r="L101" s="17" t="s">
        <v>412</v>
      </c>
      <c r="M101" s="19">
        <v>2.4743400000000002</v>
      </c>
      <c r="N101" s="10"/>
      <c r="O101" s="20"/>
    </row>
    <row r="102" spans="1:15" ht="15.75">
      <c r="A102" s="14" t="s">
        <v>476</v>
      </c>
      <c r="B102" s="15" t="s">
        <v>413</v>
      </c>
      <c r="C102" s="14" t="s">
        <v>481</v>
      </c>
      <c r="D102" s="15" t="s">
        <v>415</v>
      </c>
      <c r="E102" s="15" t="s">
        <v>0</v>
      </c>
      <c r="F102" s="10" t="s">
        <v>83</v>
      </c>
      <c r="G102" s="10" t="s">
        <v>20</v>
      </c>
      <c r="H102" s="17" t="s">
        <v>412</v>
      </c>
      <c r="I102" s="18">
        <v>60000</v>
      </c>
      <c r="J102" s="17">
        <v>2.2896400000000003</v>
      </c>
      <c r="K102" s="17">
        <v>0.1847</v>
      </c>
      <c r="L102" s="17" t="s">
        <v>412</v>
      </c>
      <c r="M102" s="19">
        <v>2.4743400000000002</v>
      </c>
      <c r="N102" s="10"/>
      <c r="O102" s="20"/>
    </row>
    <row r="103" spans="1:15" ht="15.75">
      <c r="A103" s="14" t="s">
        <v>433</v>
      </c>
      <c r="B103" s="15" t="s">
        <v>373</v>
      </c>
      <c r="C103" s="14" t="s">
        <v>438</v>
      </c>
      <c r="D103" s="15" t="s">
        <v>374</v>
      </c>
      <c r="E103" s="15" t="s">
        <v>0</v>
      </c>
      <c r="F103" s="10" t="s">
        <v>84</v>
      </c>
      <c r="G103" s="10" t="s">
        <v>51</v>
      </c>
      <c r="H103" s="17" t="s">
        <v>412</v>
      </c>
      <c r="I103" s="18">
        <v>411580</v>
      </c>
      <c r="J103" s="17">
        <v>1.0275000000000001</v>
      </c>
      <c r="K103" s="17">
        <v>0.2</v>
      </c>
      <c r="L103" s="17">
        <v>2.5000000000000001E-3</v>
      </c>
      <c r="M103" s="19">
        <v>1.23</v>
      </c>
      <c r="N103" s="10"/>
      <c r="O103" s="20"/>
    </row>
    <row r="104" spans="1:15" ht="15.75">
      <c r="A104" s="14" t="s">
        <v>476</v>
      </c>
      <c r="B104" s="15" t="s">
        <v>413</v>
      </c>
      <c r="C104" s="14" t="s">
        <v>482</v>
      </c>
      <c r="D104" s="15" t="s">
        <v>414</v>
      </c>
      <c r="E104" s="15" t="s">
        <v>0</v>
      </c>
      <c r="F104" s="10" t="s">
        <v>85</v>
      </c>
      <c r="G104" s="10" t="s">
        <v>13</v>
      </c>
      <c r="H104" s="17" t="s">
        <v>412</v>
      </c>
      <c r="I104" s="18">
        <v>100000</v>
      </c>
      <c r="J104" s="17">
        <v>1.6636949999999999</v>
      </c>
      <c r="K104" s="17">
        <v>0.1847</v>
      </c>
      <c r="L104" s="17" t="s">
        <v>412</v>
      </c>
      <c r="M104" s="19">
        <v>1.848395</v>
      </c>
      <c r="N104" s="10"/>
      <c r="O104" s="20"/>
    </row>
    <row r="105" spans="1:15" ht="15.75">
      <c r="A105" s="14" t="s">
        <v>476</v>
      </c>
      <c r="B105" s="15" t="s">
        <v>413</v>
      </c>
      <c r="C105" s="14" t="s">
        <v>482</v>
      </c>
      <c r="D105" s="15" t="s">
        <v>414</v>
      </c>
      <c r="E105" s="15" t="s">
        <v>0</v>
      </c>
      <c r="F105" s="10" t="s">
        <v>85</v>
      </c>
      <c r="G105" s="10" t="s">
        <v>17</v>
      </c>
      <c r="H105" s="17" t="s">
        <v>412</v>
      </c>
      <c r="I105" s="18">
        <v>40000</v>
      </c>
      <c r="J105" s="17">
        <v>1.6284399999999999</v>
      </c>
      <c r="K105" s="17">
        <v>0.1847</v>
      </c>
      <c r="L105" s="17" t="s">
        <v>412</v>
      </c>
      <c r="M105" s="19">
        <v>1.81314</v>
      </c>
      <c r="N105" s="10"/>
      <c r="O105" s="20"/>
    </row>
    <row r="106" spans="1:15" ht="15.75">
      <c r="A106" s="14" t="s">
        <v>431</v>
      </c>
      <c r="B106" s="15" t="s">
        <v>363</v>
      </c>
      <c r="C106" s="14" t="s">
        <v>427</v>
      </c>
      <c r="D106" s="16" t="s">
        <v>11</v>
      </c>
      <c r="E106" s="15" t="s">
        <v>0</v>
      </c>
      <c r="F106" s="10" t="s">
        <v>86</v>
      </c>
      <c r="G106" s="10" t="s">
        <v>13</v>
      </c>
      <c r="H106" s="17" t="s">
        <v>412</v>
      </c>
      <c r="I106" s="18">
        <v>40000</v>
      </c>
      <c r="J106" s="17">
        <v>2.0950299999999999</v>
      </c>
      <c r="K106" s="17">
        <v>0.10986</v>
      </c>
      <c r="L106" s="17" t="s">
        <v>412</v>
      </c>
      <c r="M106" s="19">
        <v>2.2048899999999998</v>
      </c>
      <c r="N106" s="10"/>
      <c r="O106" s="20"/>
    </row>
    <row r="107" spans="1:15" ht="15.75">
      <c r="A107" s="14" t="s">
        <v>431</v>
      </c>
      <c r="B107" s="15" t="s">
        <v>363</v>
      </c>
      <c r="C107" s="14" t="s">
        <v>427</v>
      </c>
      <c r="D107" s="16" t="s">
        <v>11</v>
      </c>
      <c r="E107" s="15" t="s">
        <v>0</v>
      </c>
      <c r="F107" s="10" t="s">
        <v>86</v>
      </c>
      <c r="G107" s="10" t="s">
        <v>17</v>
      </c>
      <c r="H107" s="17" t="s">
        <v>412</v>
      </c>
      <c r="I107" s="18">
        <v>65000</v>
      </c>
      <c r="J107" s="17">
        <v>1.9844799999999998</v>
      </c>
      <c r="K107" s="17">
        <v>0.10986</v>
      </c>
      <c r="L107" s="17" t="s">
        <v>412</v>
      </c>
      <c r="M107" s="19">
        <v>2.0943399999999999</v>
      </c>
      <c r="N107" s="10"/>
      <c r="O107" s="20"/>
    </row>
    <row r="108" spans="1:15" ht="15.75">
      <c r="A108" s="14" t="s">
        <v>426</v>
      </c>
      <c r="B108" s="16" t="s">
        <v>19</v>
      </c>
      <c r="C108" s="14" t="s">
        <v>427</v>
      </c>
      <c r="D108" s="16" t="s">
        <v>11</v>
      </c>
      <c r="E108" s="15" t="s">
        <v>0</v>
      </c>
      <c r="F108" s="10" t="s">
        <v>88</v>
      </c>
      <c r="G108" s="10" t="s">
        <v>13</v>
      </c>
      <c r="H108" s="17" t="s">
        <v>412</v>
      </c>
      <c r="I108" s="18">
        <v>92000</v>
      </c>
      <c r="J108" s="17">
        <v>2.1642000000000001</v>
      </c>
      <c r="K108" s="17">
        <v>0.1588</v>
      </c>
      <c r="L108" s="17">
        <v>8.0000000000000004E-4</v>
      </c>
      <c r="M108" s="19">
        <v>2.3237999999999999</v>
      </c>
      <c r="N108" s="10"/>
      <c r="O108" s="20"/>
    </row>
    <row r="109" spans="1:15" ht="15.75">
      <c r="A109" s="14" t="s">
        <v>426</v>
      </c>
      <c r="B109" s="16" t="s">
        <v>19</v>
      </c>
      <c r="C109" s="14" t="s">
        <v>427</v>
      </c>
      <c r="D109" s="16" t="s">
        <v>11</v>
      </c>
      <c r="E109" s="15" t="s">
        <v>0</v>
      </c>
      <c r="F109" s="10" t="s">
        <v>88</v>
      </c>
      <c r="G109" s="10" t="s">
        <v>17</v>
      </c>
      <c r="H109" s="17" t="s">
        <v>412</v>
      </c>
      <c r="I109" s="18">
        <v>64000</v>
      </c>
      <c r="J109" s="17">
        <v>2.0188000000000001</v>
      </c>
      <c r="K109" s="17">
        <v>0.1588</v>
      </c>
      <c r="L109" s="17">
        <v>8.0000000000000004E-4</v>
      </c>
      <c r="M109" s="19">
        <v>2.1783999999999999</v>
      </c>
      <c r="N109" s="10"/>
      <c r="O109" s="20"/>
    </row>
    <row r="110" spans="1:15" ht="15.75">
      <c r="A110" s="14" t="s">
        <v>428</v>
      </c>
      <c r="B110" s="15" t="s">
        <v>359</v>
      </c>
      <c r="C110" s="14" t="s">
        <v>427</v>
      </c>
      <c r="D110" s="16" t="s">
        <v>11</v>
      </c>
      <c r="E110" s="15" t="s">
        <v>0</v>
      </c>
      <c r="F110" s="10" t="s">
        <v>88</v>
      </c>
      <c r="G110" s="10" t="s">
        <v>13</v>
      </c>
      <c r="H110" s="17" t="s">
        <v>412</v>
      </c>
      <c r="I110" s="18">
        <v>8000</v>
      </c>
      <c r="J110" s="17">
        <v>2.1676000000000002</v>
      </c>
      <c r="K110" s="17">
        <v>0.1588</v>
      </c>
      <c r="L110" s="17">
        <v>8.0000000000000004E-4</v>
      </c>
      <c r="M110" s="19">
        <v>2.3271999999999999</v>
      </c>
      <c r="N110" s="10"/>
      <c r="O110" s="20"/>
    </row>
    <row r="111" spans="1:15" ht="15.75">
      <c r="A111" s="14" t="s">
        <v>428</v>
      </c>
      <c r="B111" s="15" t="s">
        <v>359</v>
      </c>
      <c r="C111" s="14" t="s">
        <v>427</v>
      </c>
      <c r="D111" s="16" t="s">
        <v>11</v>
      </c>
      <c r="E111" s="15" t="s">
        <v>0</v>
      </c>
      <c r="F111" s="10" t="s">
        <v>88</v>
      </c>
      <c r="G111" s="10" t="s">
        <v>17</v>
      </c>
      <c r="H111" s="17" t="s">
        <v>412</v>
      </c>
      <c r="I111" s="18">
        <v>18000</v>
      </c>
      <c r="J111" s="17">
        <v>2.0204</v>
      </c>
      <c r="K111" s="17">
        <v>0.1588</v>
      </c>
      <c r="L111" s="17">
        <v>8.0000000000000004E-4</v>
      </c>
      <c r="M111" s="19">
        <v>2.1799999999999997</v>
      </c>
      <c r="N111" s="10"/>
      <c r="O111" s="20"/>
    </row>
    <row r="112" spans="1:15" ht="15.75">
      <c r="A112" s="14" t="s">
        <v>428</v>
      </c>
      <c r="B112" s="15" t="s">
        <v>359</v>
      </c>
      <c r="C112" s="14" t="s">
        <v>432</v>
      </c>
      <c r="D112" s="15" t="s">
        <v>366</v>
      </c>
      <c r="E112" s="15" t="s">
        <v>0</v>
      </c>
      <c r="F112" s="10" t="s">
        <v>88</v>
      </c>
      <c r="G112" s="10" t="s">
        <v>13</v>
      </c>
      <c r="H112" s="17" t="s">
        <v>412</v>
      </c>
      <c r="I112" s="18">
        <v>11000</v>
      </c>
      <c r="J112" s="17">
        <v>2.1625999999999999</v>
      </c>
      <c r="K112" s="17">
        <v>0.1588</v>
      </c>
      <c r="L112" s="17">
        <v>8.0000000000000004E-4</v>
      </c>
      <c r="M112" s="19">
        <v>2.3221999999999996</v>
      </c>
      <c r="N112" s="10"/>
      <c r="O112" s="20"/>
    </row>
    <row r="113" spans="1:15" ht="15.75">
      <c r="A113" s="14" t="s">
        <v>428</v>
      </c>
      <c r="B113" s="15" t="s">
        <v>359</v>
      </c>
      <c r="C113" s="14" t="s">
        <v>432</v>
      </c>
      <c r="D113" s="15" t="s">
        <v>366</v>
      </c>
      <c r="E113" s="15" t="s">
        <v>0</v>
      </c>
      <c r="F113" s="10" t="s">
        <v>88</v>
      </c>
      <c r="G113" s="10" t="s">
        <v>17</v>
      </c>
      <c r="H113" s="17" t="s">
        <v>412</v>
      </c>
      <c r="I113" s="18">
        <v>31000</v>
      </c>
      <c r="J113" s="17">
        <v>2.0122</v>
      </c>
      <c r="K113" s="17">
        <v>0.1588</v>
      </c>
      <c r="L113" s="17">
        <v>8.0000000000000004E-4</v>
      </c>
      <c r="M113" s="19">
        <v>2.1717999999999997</v>
      </c>
      <c r="N113" s="10"/>
      <c r="O113" s="20"/>
    </row>
    <row r="114" spans="1:15" ht="15.75">
      <c r="A114" s="14" t="s">
        <v>426</v>
      </c>
      <c r="B114" s="16" t="s">
        <v>19</v>
      </c>
      <c r="C114" s="14" t="s">
        <v>427</v>
      </c>
      <c r="D114" s="16" t="s">
        <v>11</v>
      </c>
      <c r="E114" s="15" t="s">
        <v>0</v>
      </c>
      <c r="F114" s="10" t="s">
        <v>89</v>
      </c>
      <c r="G114" s="10" t="s">
        <v>20</v>
      </c>
      <c r="H114" s="17" t="s">
        <v>412</v>
      </c>
      <c r="I114" s="18">
        <v>75500</v>
      </c>
      <c r="J114" s="17">
        <v>2.2299000000000002</v>
      </c>
      <c r="K114" s="17">
        <v>0.18</v>
      </c>
      <c r="L114" s="17">
        <v>8.9999999999999998E-4</v>
      </c>
      <c r="M114" s="19">
        <v>2.4108000000000005</v>
      </c>
      <c r="N114" s="10"/>
      <c r="O114" s="20"/>
    </row>
    <row r="115" spans="1:15" ht="15.75">
      <c r="A115" s="14" t="s">
        <v>428</v>
      </c>
      <c r="B115" s="15" t="s">
        <v>359</v>
      </c>
      <c r="C115" s="14" t="s">
        <v>427</v>
      </c>
      <c r="D115" s="16" t="s">
        <v>11</v>
      </c>
      <c r="E115" s="15" t="s">
        <v>0</v>
      </c>
      <c r="F115" s="10" t="s">
        <v>89</v>
      </c>
      <c r="G115" s="10" t="s">
        <v>20</v>
      </c>
      <c r="H115" s="17" t="s">
        <v>412</v>
      </c>
      <c r="I115" s="18">
        <v>10000</v>
      </c>
      <c r="J115" s="17">
        <v>2.2299000000000002</v>
      </c>
      <c r="K115" s="17">
        <v>0.18</v>
      </c>
      <c r="L115" s="17">
        <v>8.9999999999999998E-4</v>
      </c>
      <c r="M115" s="19">
        <v>2.4108000000000005</v>
      </c>
      <c r="N115" s="10"/>
      <c r="O115" s="20"/>
    </row>
    <row r="116" spans="1:15" ht="15.75">
      <c r="A116" s="14" t="s">
        <v>428</v>
      </c>
      <c r="B116" s="15" t="s">
        <v>359</v>
      </c>
      <c r="C116" s="14" t="s">
        <v>432</v>
      </c>
      <c r="D116" s="15" t="s">
        <v>366</v>
      </c>
      <c r="E116" s="15" t="s">
        <v>0</v>
      </c>
      <c r="F116" s="10" t="s">
        <v>89</v>
      </c>
      <c r="G116" s="10" t="s">
        <v>20</v>
      </c>
      <c r="H116" s="17" t="s">
        <v>412</v>
      </c>
      <c r="I116" s="18">
        <v>109300</v>
      </c>
      <c r="J116" s="17">
        <v>2.2158000000000002</v>
      </c>
      <c r="K116" s="17">
        <v>0.18</v>
      </c>
      <c r="L116" s="17">
        <v>8.9999999999999998E-4</v>
      </c>
      <c r="M116" s="19">
        <v>2.3967000000000005</v>
      </c>
      <c r="N116" s="10"/>
      <c r="O116" s="20"/>
    </row>
    <row r="117" spans="1:15" ht="15.75">
      <c r="A117" s="14" t="s">
        <v>426</v>
      </c>
      <c r="B117" s="16" t="s">
        <v>19</v>
      </c>
      <c r="C117" s="14" t="s">
        <v>427</v>
      </c>
      <c r="D117" s="16" t="s">
        <v>11</v>
      </c>
      <c r="E117" s="15" t="s">
        <v>0</v>
      </c>
      <c r="F117" s="10" t="s">
        <v>90</v>
      </c>
      <c r="G117" s="10" t="s">
        <v>13</v>
      </c>
      <c r="H117" s="17" t="s">
        <v>412</v>
      </c>
      <c r="I117" s="18">
        <v>93000</v>
      </c>
      <c r="J117" s="17">
        <v>2.1291000000000002</v>
      </c>
      <c r="K117" s="17">
        <v>0.1588</v>
      </c>
      <c r="L117" s="17">
        <v>8.0000000000000004E-4</v>
      </c>
      <c r="M117" s="19">
        <v>2.2887</v>
      </c>
      <c r="N117" s="10"/>
      <c r="O117" s="20"/>
    </row>
    <row r="118" spans="1:15" ht="15.75">
      <c r="A118" s="14" t="s">
        <v>426</v>
      </c>
      <c r="B118" s="16" t="s">
        <v>19</v>
      </c>
      <c r="C118" s="14" t="s">
        <v>427</v>
      </c>
      <c r="D118" s="16" t="s">
        <v>11</v>
      </c>
      <c r="E118" s="15" t="s">
        <v>0</v>
      </c>
      <c r="F118" s="10" t="s">
        <v>90</v>
      </c>
      <c r="G118" s="10" t="s">
        <v>17</v>
      </c>
      <c r="H118" s="17" t="s">
        <v>412</v>
      </c>
      <c r="I118" s="18">
        <v>84000</v>
      </c>
      <c r="J118" s="17">
        <v>2.0165000000000002</v>
      </c>
      <c r="K118" s="17">
        <v>0.1588</v>
      </c>
      <c r="L118" s="17">
        <v>8.0000000000000004E-4</v>
      </c>
      <c r="M118" s="19">
        <v>2.1760999999999999</v>
      </c>
      <c r="N118" s="10"/>
      <c r="O118" s="20"/>
    </row>
    <row r="119" spans="1:15" ht="15.75">
      <c r="A119" s="14" t="s">
        <v>428</v>
      </c>
      <c r="B119" s="15" t="s">
        <v>359</v>
      </c>
      <c r="C119" s="14" t="s">
        <v>427</v>
      </c>
      <c r="D119" s="16" t="s">
        <v>11</v>
      </c>
      <c r="E119" s="15" t="s">
        <v>0</v>
      </c>
      <c r="F119" s="10" t="s">
        <v>90</v>
      </c>
      <c r="G119" s="10" t="s">
        <v>13</v>
      </c>
      <c r="H119" s="17" t="s">
        <v>412</v>
      </c>
      <c r="I119" s="18">
        <v>7000</v>
      </c>
      <c r="J119" s="17">
        <v>2.1291000000000002</v>
      </c>
      <c r="K119" s="17">
        <v>0.1588</v>
      </c>
      <c r="L119" s="17">
        <v>8.0000000000000004E-4</v>
      </c>
      <c r="M119" s="19">
        <v>2.2887</v>
      </c>
      <c r="N119" s="10"/>
      <c r="O119" s="20"/>
    </row>
    <row r="120" spans="1:15" ht="15.75">
      <c r="A120" s="14" t="s">
        <v>428</v>
      </c>
      <c r="B120" s="15" t="s">
        <v>359</v>
      </c>
      <c r="C120" s="14" t="s">
        <v>427</v>
      </c>
      <c r="D120" s="16" t="s">
        <v>11</v>
      </c>
      <c r="E120" s="15" t="s">
        <v>0</v>
      </c>
      <c r="F120" s="10" t="s">
        <v>90</v>
      </c>
      <c r="G120" s="10" t="s">
        <v>17</v>
      </c>
      <c r="H120" s="17" t="s">
        <v>412</v>
      </c>
      <c r="I120" s="18">
        <v>16000</v>
      </c>
      <c r="J120" s="17">
        <v>2.0186999999999999</v>
      </c>
      <c r="K120" s="17">
        <v>0.1588</v>
      </c>
      <c r="L120" s="17">
        <v>8.0000000000000004E-4</v>
      </c>
      <c r="M120" s="19">
        <v>2.1782999999999997</v>
      </c>
      <c r="N120" s="10"/>
      <c r="O120" s="20"/>
    </row>
    <row r="121" spans="1:15" ht="15.75">
      <c r="A121" s="14" t="s">
        <v>431</v>
      </c>
      <c r="B121" s="15" t="s">
        <v>363</v>
      </c>
      <c r="C121" s="14" t="s">
        <v>427</v>
      </c>
      <c r="D121" s="16" t="s">
        <v>11</v>
      </c>
      <c r="E121" s="15" t="s">
        <v>0</v>
      </c>
      <c r="F121" s="10" t="s">
        <v>91</v>
      </c>
      <c r="G121" s="10" t="s">
        <v>20</v>
      </c>
      <c r="H121" s="17" t="s">
        <v>412</v>
      </c>
      <c r="I121" s="18">
        <v>135000</v>
      </c>
      <c r="J121" s="17">
        <v>2.02956</v>
      </c>
      <c r="K121" s="17">
        <v>0.10526000000000001</v>
      </c>
      <c r="L121" s="17" t="s">
        <v>412</v>
      </c>
      <c r="M121" s="19">
        <v>2.1348199999999999</v>
      </c>
      <c r="N121" s="10"/>
      <c r="O121" s="20"/>
    </row>
    <row r="122" spans="1:15" ht="15.75">
      <c r="A122" s="14" t="s">
        <v>483</v>
      </c>
      <c r="B122" s="16" t="s">
        <v>40</v>
      </c>
      <c r="C122" s="14" t="s">
        <v>491</v>
      </c>
      <c r="D122" s="16" t="s">
        <v>39</v>
      </c>
      <c r="E122" s="15" t="s">
        <v>0</v>
      </c>
      <c r="F122" s="10" t="s">
        <v>92</v>
      </c>
      <c r="G122" s="10" t="s">
        <v>41</v>
      </c>
      <c r="H122" s="17" t="s">
        <v>412</v>
      </c>
      <c r="I122" s="18" t="s">
        <v>93</v>
      </c>
      <c r="J122" s="17" t="s">
        <v>412</v>
      </c>
      <c r="K122" s="17" t="s">
        <v>412</v>
      </c>
      <c r="L122" s="17" t="s">
        <v>412</v>
      </c>
      <c r="M122" s="17" t="s">
        <v>412</v>
      </c>
      <c r="N122" s="10"/>
      <c r="O122" s="20"/>
    </row>
    <row r="123" spans="1:15" ht="15.75">
      <c r="A123" s="14" t="s">
        <v>488</v>
      </c>
      <c r="B123" s="15" t="s">
        <v>416</v>
      </c>
      <c r="C123" s="14" t="s">
        <v>437</v>
      </c>
      <c r="D123" s="15" t="s">
        <v>385</v>
      </c>
      <c r="E123" s="15" t="s">
        <v>0</v>
      </c>
      <c r="F123" s="10" t="s">
        <v>64</v>
      </c>
      <c r="G123" s="10" t="s">
        <v>35</v>
      </c>
      <c r="H123" s="17" t="s">
        <v>412</v>
      </c>
      <c r="I123" s="18">
        <v>80000</v>
      </c>
      <c r="J123" s="17">
        <v>1.4862406000000001</v>
      </c>
      <c r="K123" s="17">
        <v>0.184807</v>
      </c>
      <c r="L123" s="17" t="s">
        <v>412</v>
      </c>
      <c r="M123" s="19">
        <v>1.6710476000000001</v>
      </c>
      <c r="N123" s="10"/>
      <c r="O123" s="20"/>
    </row>
    <row r="124" spans="1:15" ht="15.75">
      <c r="A124" s="14" t="s">
        <v>431</v>
      </c>
      <c r="B124" s="15" t="s">
        <v>363</v>
      </c>
      <c r="C124" s="14" t="s">
        <v>427</v>
      </c>
      <c r="D124" s="16" t="s">
        <v>11</v>
      </c>
      <c r="E124" s="15" t="s">
        <v>0</v>
      </c>
      <c r="F124" s="10" t="s">
        <v>95</v>
      </c>
      <c r="G124" s="10" t="s">
        <v>17</v>
      </c>
      <c r="H124" s="17" t="s">
        <v>412</v>
      </c>
      <c r="I124" s="18">
        <v>20000</v>
      </c>
      <c r="J124" s="17">
        <v>2.1044299999999998</v>
      </c>
      <c r="K124" s="17">
        <v>0.1086</v>
      </c>
      <c r="L124" s="17" t="s">
        <v>412</v>
      </c>
      <c r="M124" s="19">
        <v>2.2130299999999998</v>
      </c>
      <c r="N124" s="10"/>
      <c r="O124" s="20"/>
    </row>
    <row r="125" spans="1:15" ht="15.75">
      <c r="A125" s="14" t="s">
        <v>426</v>
      </c>
      <c r="B125" s="16" t="s">
        <v>19</v>
      </c>
      <c r="C125" s="14" t="s">
        <v>427</v>
      </c>
      <c r="D125" s="16" t="s">
        <v>11</v>
      </c>
      <c r="E125" s="15" t="s">
        <v>0</v>
      </c>
      <c r="F125" s="10" t="s">
        <v>98</v>
      </c>
      <c r="G125" s="10" t="s">
        <v>20</v>
      </c>
      <c r="H125" s="17" t="s">
        <v>412</v>
      </c>
      <c r="I125" s="18">
        <v>106800</v>
      </c>
      <c r="J125" s="17">
        <v>2.1778</v>
      </c>
      <c r="K125" s="17">
        <v>0.18</v>
      </c>
      <c r="L125" s="17">
        <v>8.9999999999999998E-4</v>
      </c>
      <c r="M125" s="19">
        <v>2.3587000000000002</v>
      </c>
      <c r="N125" s="10"/>
      <c r="O125" s="20"/>
    </row>
    <row r="126" spans="1:15" ht="15.75">
      <c r="A126" s="14" t="s">
        <v>428</v>
      </c>
      <c r="B126" s="15" t="s">
        <v>359</v>
      </c>
      <c r="C126" s="14" t="s">
        <v>427</v>
      </c>
      <c r="D126" s="16" t="s">
        <v>11</v>
      </c>
      <c r="E126" s="15" t="s">
        <v>0</v>
      </c>
      <c r="F126" s="10" t="s">
        <v>98</v>
      </c>
      <c r="G126" s="10" t="s">
        <v>20</v>
      </c>
      <c r="H126" s="17" t="s">
        <v>412</v>
      </c>
      <c r="I126" s="18">
        <v>29000</v>
      </c>
      <c r="J126" s="17">
        <v>2.1778</v>
      </c>
      <c r="K126" s="17">
        <v>0.18</v>
      </c>
      <c r="L126" s="17">
        <v>8.9999999999999998E-4</v>
      </c>
      <c r="M126" s="19">
        <v>2.3587000000000002</v>
      </c>
      <c r="N126" s="10"/>
      <c r="O126" s="20"/>
    </row>
    <row r="127" spans="1:15" ht="15.75">
      <c r="A127" s="14" t="s">
        <v>433</v>
      </c>
      <c r="B127" s="15" t="s">
        <v>373</v>
      </c>
      <c r="C127" s="14" t="s">
        <v>438</v>
      </c>
      <c r="D127" s="15" t="s">
        <v>374</v>
      </c>
      <c r="E127" s="15" t="s">
        <v>0</v>
      </c>
      <c r="F127" s="10" t="s">
        <v>49</v>
      </c>
      <c r="G127" s="10" t="s">
        <v>51</v>
      </c>
      <c r="H127" s="17" t="s">
        <v>412</v>
      </c>
      <c r="I127" s="18">
        <v>282652.78000000003</v>
      </c>
      <c r="J127" s="17">
        <v>1.0475000000000001</v>
      </c>
      <c r="K127" s="17">
        <v>0.2</v>
      </c>
      <c r="L127" s="17">
        <v>2.5000000000000001E-3</v>
      </c>
      <c r="M127" s="19">
        <v>1.25</v>
      </c>
      <c r="N127" s="10"/>
      <c r="O127" s="20"/>
    </row>
    <row r="128" spans="1:15" ht="15.75">
      <c r="A128" s="14" t="s">
        <v>431</v>
      </c>
      <c r="B128" s="15" t="s">
        <v>363</v>
      </c>
      <c r="C128" s="14" t="s">
        <v>427</v>
      </c>
      <c r="D128" s="16" t="s">
        <v>11</v>
      </c>
      <c r="E128" s="15" t="s">
        <v>0</v>
      </c>
      <c r="F128" s="10" t="s">
        <v>52</v>
      </c>
      <c r="G128" s="10" t="s">
        <v>13</v>
      </c>
      <c r="H128" s="17" t="s">
        <v>412</v>
      </c>
      <c r="I128" s="18">
        <v>52000</v>
      </c>
      <c r="J128" s="17">
        <v>2.2588599999999999</v>
      </c>
      <c r="K128" s="17">
        <v>0.12114</v>
      </c>
      <c r="L128" s="17" t="s">
        <v>412</v>
      </c>
      <c r="M128" s="19">
        <v>2.38</v>
      </c>
      <c r="N128" s="10"/>
      <c r="O128" s="20"/>
    </row>
    <row r="129" spans="1:15" ht="15.75">
      <c r="A129" s="14" t="s">
        <v>431</v>
      </c>
      <c r="B129" s="15" t="s">
        <v>363</v>
      </c>
      <c r="C129" s="14" t="s">
        <v>427</v>
      </c>
      <c r="D129" s="16" t="s">
        <v>11</v>
      </c>
      <c r="E129" s="15" t="s">
        <v>0</v>
      </c>
      <c r="F129" s="10" t="s">
        <v>52</v>
      </c>
      <c r="G129" s="10" t="s">
        <v>17</v>
      </c>
      <c r="H129" s="17" t="s">
        <v>412</v>
      </c>
      <c r="I129" s="18">
        <v>70000</v>
      </c>
      <c r="J129" s="17">
        <v>2.1250399999999998</v>
      </c>
      <c r="K129" s="17">
        <v>0.12114</v>
      </c>
      <c r="L129" s="17" t="s">
        <v>412</v>
      </c>
      <c r="M129" s="19">
        <v>2.2461799999999998</v>
      </c>
      <c r="N129" s="10"/>
      <c r="O129" s="20"/>
    </row>
    <row r="130" spans="1:15" ht="15.75">
      <c r="A130" s="14" t="s">
        <v>426</v>
      </c>
      <c r="B130" s="16" t="s">
        <v>19</v>
      </c>
      <c r="C130" s="14" t="s">
        <v>427</v>
      </c>
      <c r="D130" s="16" t="s">
        <v>11</v>
      </c>
      <c r="E130" s="15" t="s">
        <v>0</v>
      </c>
      <c r="F130" s="10" t="s">
        <v>99</v>
      </c>
      <c r="G130" s="10" t="s">
        <v>13</v>
      </c>
      <c r="H130" s="17" t="s">
        <v>412</v>
      </c>
      <c r="I130" s="18">
        <v>85000</v>
      </c>
      <c r="J130" s="17">
        <v>2.2132000000000001</v>
      </c>
      <c r="K130" s="17">
        <v>0.1588</v>
      </c>
      <c r="L130" s="17">
        <v>8.0000000000000004E-4</v>
      </c>
      <c r="M130" s="19">
        <v>2.3727999999999998</v>
      </c>
      <c r="N130" s="10"/>
      <c r="O130" s="20"/>
    </row>
    <row r="131" spans="1:15" ht="15.75">
      <c r="A131" s="14" t="s">
        <v>426</v>
      </c>
      <c r="B131" s="16" t="s">
        <v>19</v>
      </c>
      <c r="C131" s="14" t="s">
        <v>427</v>
      </c>
      <c r="D131" s="16" t="s">
        <v>11</v>
      </c>
      <c r="E131" s="15" t="s">
        <v>0</v>
      </c>
      <c r="F131" s="10" t="s">
        <v>99</v>
      </c>
      <c r="G131" s="10" t="s">
        <v>17</v>
      </c>
      <c r="H131" s="17" t="s">
        <v>412</v>
      </c>
      <c r="I131" s="18">
        <v>59000</v>
      </c>
      <c r="J131" s="17">
        <v>2.1333000000000002</v>
      </c>
      <c r="K131" s="17">
        <v>0.1588</v>
      </c>
      <c r="L131" s="17">
        <v>8.0000000000000004E-4</v>
      </c>
      <c r="M131" s="19">
        <v>2.2928999999999999</v>
      </c>
      <c r="N131" s="10"/>
      <c r="O131" s="20"/>
    </row>
    <row r="132" spans="1:15" ht="15.75">
      <c r="A132" s="14" t="s">
        <v>428</v>
      </c>
      <c r="B132" s="15" t="s">
        <v>359</v>
      </c>
      <c r="C132" s="14" t="s">
        <v>427</v>
      </c>
      <c r="D132" s="16" t="s">
        <v>11</v>
      </c>
      <c r="E132" s="15" t="s">
        <v>0</v>
      </c>
      <c r="F132" s="10" t="s">
        <v>99</v>
      </c>
      <c r="G132" s="10" t="s">
        <v>13</v>
      </c>
      <c r="H132" s="17" t="s">
        <v>412</v>
      </c>
      <c r="I132" s="18">
        <v>11000</v>
      </c>
      <c r="J132" s="17">
        <v>2.2166000000000001</v>
      </c>
      <c r="K132" s="17">
        <v>0.1588</v>
      </c>
      <c r="L132" s="17">
        <v>8.0000000000000004E-4</v>
      </c>
      <c r="M132" s="19">
        <v>2.3761999999999999</v>
      </c>
      <c r="N132" s="10"/>
      <c r="O132" s="20"/>
    </row>
    <row r="133" spans="1:15" ht="15.75">
      <c r="A133" s="14" t="s">
        <v>428</v>
      </c>
      <c r="B133" s="15" t="s">
        <v>359</v>
      </c>
      <c r="C133" s="14" t="s">
        <v>427</v>
      </c>
      <c r="D133" s="16" t="s">
        <v>11</v>
      </c>
      <c r="E133" s="15" t="s">
        <v>0</v>
      </c>
      <c r="F133" s="10" t="s">
        <v>99</v>
      </c>
      <c r="G133" s="10" t="s">
        <v>17</v>
      </c>
      <c r="H133" s="17" t="s">
        <v>412</v>
      </c>
      <c r="I133" s="18">
        <v>23000</v>
      </c>
      <c r="J133" s="17">
        <v>2.1362000000000001</v>
      </c>
      <c r="K133" s="17">
        <v>0.1588</v>
      </c>
      <c r="L133" s="17">
        <v>8.0000000000000004E-4</v>
      </c>
      <c r="M133" s="19">
        <v>2.2957999999999998</v>
      </c>
      <c r="N133" s="10"/>
      <c r="O133" s="20"/>
    </row>
    <row r="134" spans="1:15" ht="15.75">
      <c r="A134" s="14" t="s">
        <v>476</v>
      </c>
      <c r="B134" s="15" t="s">
        <v>413</v>
      </c>
      <c r="C134" s="14" t="s">
        <v>482</v>
      </c>
      <c r="D134" s="15" t="s">
        <v>414</v>
      </c>
      <c r="E134" s="15" t="s">
        <v>0</v>
      </c>
      <c r="F134" s="10" t="s">
        <v>69</v>
      </c>
      <c r="G134" s="10" t="s">
        <v>20</v>
      </c>
      <c r="H134" s="17" t="s">
        <v>412</v>
      </c>
      <c r="I134" s="18">
        <v>67000</v>
      </c>
      <c r="J134" s="17">
        <v>1.7507599999999999</v>
      </c>
      <c r="K134" s="17">
        <v>0.18468999999999999</v>
      </c>
      <c r="L134" s="17" t="s">
        <v>412</v>
      </c>
      <c r="M134" s="19">
        <v>1.9354499999999999</v>
      </c>
      <c r="N134" s="10"/>
      <c r="O134" s="20"/>
    </row>
    <row r="135" spans="1:15" ht="15.75">
      <c r="A135" s="14" t="s">
        <v>428</v>
      </c>
      <c r="B135" s="15" t="s">
        <v>359</v>
      </c>
      <c r="C135" s="14" t="s">
        <v>432</v>
      </c>
      <c r="D135" s="15" t="s">
        <v>366</v>
      </c>
      <c r="E135" s="15" t="s">
        <v>0</v>
      </c>
      <c r="F135" s="10" t="s">
        <v>99</v>
      </c>
      <c r="G135" s="10" t="s">
        <v>13</v>
      </c>
      <c r="H135" s="17" t="s">
        <v>412</v>
      </c>
      <c r="I135" s="18">
        <v>15000</v>
      </c>
      <c r="J135" s="17">
        <v>2.2042000000000002</v>
      </c>
      <c r="K135" s="17">
        <v>0.1588</v>
      </c>
      <c r="L135" s="17">
        <v>8.0000000000000004E-4</v>
      </c>
      <c r="M135" s="19">
        <v>2.3637999999999999</v>
      </c>
      <c r="N135" s="10"/>
      <c r="O135" s="20"/>
    </row>
    <row r="136" spans="1:15" ht="15.75">
      <c r="A136" s="14" t="s">
        <v>428</v>
      </c>
      <c r="B136" s="15" t="s">
        <v>359</v>
      </c>
      <c r="C136" s="14" t="s">
        <v>432</v>
      </c>
      <c r="D136" s="15" t="s">
        <v>366</v>
      </c>
      <c r="E136" s="15" t="s">
        <v>0</v>
      </c>
      <c r="F136" s="10" t="s">
        <v>99</v>
      </c>
      <c r="G136" s="10" t="s">
        <v>17</v>
      </c>
      <c r="H136" s="17" t="s">
        <v>412</v>
      </c>
      <c r="I136" s="18">
        <v>32000</v>
      </c>
      <c r="J136" s="17">
        <v>2.1358999999999999</v>
      </c>
      <c r="K136" s="17">
        <v>0.1588</v>
      </c>
      <c r="L136" s="17">
        <v>8.0000000000000004E-4</v>
      </c>
      <c r="M136" s="19">
        <v>2.2954999999999997</v>
      </c>
      <c r="N136" s="10"/>
      <c r="O136" s="20"/>
    </row>
    <row r="137" spans="1:15" ht="15.75">
      <c r="A137" s="14" t="s">
        <v>476</v>
      </c>
      <c r="B137" s="15" t="s">
        <v>413</v>
      </c>
      <c r="C137" s="14" t="s">
        <v>482</v>
      </c>
      <c r="D137" s="15" t="s">
        <v>414</v>
      </c>
      <c r="E137" s="15" t="s">
        <v>0</v>
      </c>
      <c r="F137" s="10" t="s">
        <v>100</v>
      </c>
      <c r="G137" s="10" t="s">
        <v>13</v>
      </c>
      <c r="H137" s="17" t="s">
        <v>412</v>
      </c>
      <c r="I137" s="18">
        <v>30000</v>
      </c>
      <c r="J137" s="17">
        <v>1.7606199999999999</v>
      </c>
      <c r="K137" s="17">
        <v>0.1847</v>
      </c>
      <c r="L137" s="17" t="s">
        <v>412</v>
      </c>
      <c r="M137" s="19">
        <v>1.9453199999999999</v>
      </c>
      <c r="N137" s="10"/>
      <c r="O137" s="20"/>
    </row>
    <row r="138" spans="1:15" ht="15.75">
      <c r="A138" s="14" t="s">
        <v>476</v>
      </c>
      <c r="B138" s="15" t="s">
        <v>413</v>
      </c>
      <c r="C138" s="14" t="s">
        <v>482</v>
      </c>
      <c r="D138" s="15" t="s">
        <v>414</v>
      </c>
      <c r="E138" s="15" t="s">
        <v>0</v>
      </c>
      <c r="F138" s="10" t="s">
        <v>100</v>
      </c>
      <c r="G138" s="10" t="s">
        <v>17</v>
      </c>
      <c r="H138" s="17" t="s">
        <v>412</v>
      </c>
      <c r="I138" s="18">
        <v>80000</v>
      </c>
      <c r="J138" s="17">
        <v>1.7245599999999999</v>
      </c>
      <c r="K138" s="17">
        <v>0.1847</v>
      </c>
      <c r="L138" s="17" t="s">
        <v>412</v>
      </c>
      <c r="M138" s="19">
        <v>1.90926</v>
      </c>
      <c r="N138" s="10"/>
      <c r="O138" s="20"/>
    </row>
    <row r="139" spans="1:15" ht="15.75">
      <c r="A139" s="14" t="s">
        <v>476</v>
      </c>
      <c r="B139" s="15" t="s">
        <v>413</v>
      </c>
      <c r="C139" s="14" t="s">
        <v>482</v>
      </c>
      <c r="D139" s="15" t="s">
        <v>414</v>
      </c>
      <c r="E139" s="15" t="s">
        <v>0</v>
      </c>
      <c r="F139" s="10" t="s">
        <v>75</v>
      </c>
      <c r="G139" s="10" t="s">
        <v>35</v>
      </c>
      <c r="H139" s="17" t="s">
        <v>412</v>
      </c>
      <c r="I139" s="18">
        <v>125000</v>
      </c>
      <c r="J139" s="17">
        <v>1.19757</v>
      </c>
      <c r="K139" s="17">
        <v>0.1847</v>
      </c>
      <c r="L139" s="17" t="s">
        <v>412</v>
      </c>
      <c r="M139" s="19">
        <v>1.3822700000000001</v>
      </c>
      <c r="N139" s="10"/>
      <c r="O139" s="20"/>
    </row>
    <row r="140" spans="1:15" ht="15.75">
      <c r="A140" s="14" t="s">
        <v>476</v>
      </c>
      <c r="B140" s="15" t="s">
        <v>413</v>
      </c>
      <c r="C140" s="14" t="s">
        <v>482</v>
      </c>
      <c r="D140" s="15" t="s">
        <v>414</v>
      </c>
      <c r="E140" s="15" t="s">
        <v>0</v>
      </c>
      <c r="F140" s="10" t="s">
        <v>101</v>
      </c>
      <c r="G140" s="10" t="s">
        <v>67</v>
      </c>
      <c r="H140" s="17" t="s">
        <v>412</v>
      </c>
      <c r="I140" s="18">
        <v>70000</v>
      </c>
      <c r="J140" s="17">
        <v>2.2414200000000002</v>
      </c>
      <c r="K140" s="17">
        <v>0.1847</v>
      </c>
      <c r="L140" s="17" t="s">
        <v>412</v>
      </c>
      <c r="M140" s="19">
        <v>2.4261200000000001</v>
      </c>
      <c r="N140" s="10"/>
      <c r="O140" s="20"/>
    </row>
    <row r="141" spans="1:15" ht="15.75">
      <c r="A141" s="14" t="s">
        <v>476</v>
      </c>
      <c r="B141" s="15" t="s">
        <v>413</v>
      </c>
      <c r="C141" s="14" t="s">
        <v>482</v>
      </c>
      <c r="D141" s="15" t="s">
        <v>414</v>
      </c>
      <c r="E141" s="15" t="s">
        <v>0</v>
      </c>
      <c r="F141" s="10" t="s">
        <v>101</v>
      </c>
      <c r="G141" s="10" t="s">
        <v>20</v>
      </c>
      <c r="H141" s="17" t="s">
        <v>412</v>
      </c>
      <c r="I141" s="18">
        <v>110000</v>
      </c>
      <c r="J141" s="17">
        <v>2.2094200000000002</v>
      </c>
      <c r="K141" s="17">
        <v>0.1847</v>
      </c>
      <c r="L141" s="17" t="s">
        <v>412</v>
      </c>
      <c r="M141" s="19">
        <v>2.39412</v>
      </c>
      <c r="N141" s="10"/>
      <c r="O141" s="20"/>
    </row>
    <row r="142" spans="1:15" ht="15.75">
      <c r="A142" s="14" t="s">
        <v>476</v>
      </c>
      <c r="B142" s="15" t="s">
        <v>413</v>
      </c>
      <c r="C142" s="14" t="s">
        <v>481</v>
      </c>
      <c r="D142" s="15" t="s">
        <v>415</v>
      </c>
      <c r="E142" s="15" t="s">
        <v>0</v>
      </c>
      <c r="F142" s="10" t="s">
        <v>101</v>
      </c>
      <c r="G142" s="10" t="s">
        <v>20</v>
      </c>
      <c r="H142" s="17" t="s">
        <v>412</v>
      </c>
      <c r="I142" s="18">
        <v>30000</v>
      </c>
      <c r="J142" s="17">
        <v>2.2094200000000002</v>
      </c>
      <c r="K142" s="17">
        <v>0.1847</v>
      </c>
      <c r="L142" s="17" t="s">
        <v>412</v>
      </c>
      <c r="M142" s="19">
        <v>2.39412</v>
      </c>
      <c r="N142" s="10"/>
      <c r="O142" s="20"/>
    </row>
    <row r="143" spans="1:15" ht="15.75">
      <c r="A143" s="14" t="s">
        <v>431</v>
      </c>
      <c r="B143" s="15" t="s">
        <v>363</v>
      </c>
      <c r="C143" s="14" t="s">
        <v>427</v>
      </c>
      <c r="D143" s="16" t="s">
        <v>11</v>
      </c>
      <c r="E143" s="15" t="s">
        <v>0</v>
      </c>
      <c r="F143" s="10" t="s">
        <v>102</v>
      </c>
      <c r="G143" s="10" t="s">
        <v>13</v>
      </c>
      <c r="H143" s="17" t="s">
        <v>412</v>
      </c>
      <c r="I143" s="18">
        <v>50000</v>
      </c>
      <c r="J143" s="17">
        <v>2.24804</v>
      </c>
      <c r="K143" s="17">
        <v>0.13994000000000001</v>
      </c>
      <c r="L143" s="17" t="s">
        <v>412</v>
      </c>
      <c r="M143" s="19">
        <v>2.3879800000000002</v>
      </c>
      <c r="N143" s="10"/>
      <c r="O143" s="20"/>
    </row>
    <row r="144" spans="1:15" ht="15.75">
      <c r="A144" s="14" t="s">
        <v>431</v>
      </c>
      <c r="B144" s="15" t="s">
        <v>363</v>
      </c>
      <c r="C144" s="14" t="s">
        <v>427</v>
      </c>
      <c r="D144" s="16" t="s">
        <v>11</v>
      </c>
      <c r="E144" s="15" t="s">
        <v>0</v>
      </c>
      <c r="F144" s="10" t="s">
        <v>102</v>
      </c>
      <c r="G144" s="10" t="s">
        <v>17</v>
      </c>
      <c r="H144" s="17" t="s">
        <v>412</v>
      </c>
      <c r="I144" s="18">
        <v>75000</v>
      </c>
      <c r="J144" s="17">
        <v>2.1169599999999997</v>
      </c>
      <c r="K144" s="17">
        <v>0.13994000000000001</v>
      </c>
      <c r="L144" s="17" t="s">
        <v>412</v>
      </c>
      <c r="M144" s="19">
        <v>2.2568999999999999</v>
      </c>
      <c r="N144" s="10"/>
      <c r="O144" s="20"/>
    </row>
    <row r="145" spans="1:15" ht="15.75">
      <c r="A145" s="14" t="s">
        <v>431</v>
      </c>
      <c r="B145" s="15" t="s">
        <v>363</v>
      </c>
      <c r="C145" s="14" t="s">
        <v>427</v>
      </c>
      <c r="D145" s="16" t="s">
        <v>11</v>
      </c>
      <c r="E145" s="15" t="s">
        <v>0</v>
      </c>
      <c r="F145" s="10" t="s">
        <v>102</v>
      </c>
      <c r="G145" s="10" t="s">
        <v>20</v>
      </c>
      <c r="H145" s="17" t="s">
        <v>412</v>
      </c>
      <c r="I145" s="18">
        <v>30000</v>
      </c>
      <c r="J145" s="17">
        <v>2.1435199999999996</v>
      </c>
      <c r="K145" s="17">
        <v>0.13994000000000001</v>
      </c>
      <c r="L145" s="17" t="s">
        <v>412</v>
      </c>
      <c r="M145" s="19">
        <v>2.2834599999999998</v>
      </c>
      <c r="N145" s="10"/>
      <c r="O145" s="20"/>
    </row>
    <row r="146" spans="1:15" ht="15.75">
      <c r="A146" s="14" t="s">
        <v>431</v>
      </c>
      <c r="B146" s="15" t="s">
        <v>363</v>
      </c>
      <c r="C146" s="14" t="s">
        <v>427</v>
      </c>
      <c r="D146" s="16" t="s">
        <v>11</v>
      </c>
      <c r="E146" s="15" t="s">
        <v>0</v>
      </c>
      <c r="F146" s="10" t="s">
        <v>23</v>
      </c>
      <c r="G146" s="10" t="s">
        <v>20</v>
      </c>
      <c r="H146" s="17" t="s">
        <v>412</v>
      </c>
      <c r="I146" s="18">
        <v>120000</v>
      </c>
      <c r="J146" s="17">
        <v>2.1159509999999999</v>
      </c>
      <c r="K146" s="17">
        <v>0.12698899999999999</v>
      </c>
      <c r="L146" s="17" t="s">
        <v>412</v>
      </c>
      <c r="M146" s="19">
        <v>2.2429399999999999</v>
      </c>
      <c r="N146" s="10"/>
      <c r="O146" s="20"/>
    </row>
    <row r="147" spans="1:15" ht="15.75">
      <c r="A147" s="14" t="s">
        <v>426</v>
      </c>
      <c r="B147" s="16" t="s">
        <v>19</v>
      </c>
      <c r="C147" s="14" t="s">
        <v>427</v>
      </c>
      <c r="D147" s="16" t="s">
        <v>11</v>
      </c>
      <c r="E147" s="15" t="s">
        <v>0</v>
      </c>
      <c r="F147" s="10" t="s">
        <v>103</v>
      </c>
      <c r="G147" s="10" t="s">
        <v>13</v>
      </c>
      <c r="H147" s="17" t="s">
        <v>412</v>
      </c>
      <c r="I147" s="18">
        <v>87000</v>
      </c>
      <c r="J147" s="17">
        <v>2.3134000000000001</v>
      </c>
      <c r="K147" s="17">
        <v>0.1525</v>
      </c>
      <c r="L147" s="17">
        <v>8.9999999999999998E-4</v>
      </c>
      <c r="M147" s="19">
        <v>2.4668000000000001</v>
      </c>
      <c r="N147" s="10"/>
      <c r="O147" s="20"/>
    </row>
    <row r="148" spans="1:15" ht="15.75">
      <c r="A148" s="14" t="s">
        <v>426</v>
      </c>
      <c r="B148" s="16" t="s">
        <v>19</v>
      </c>
      <c r="C148" s="14" t="s">
        <v>427</v>
      </c>
      <c r="D148" s="16" t="s">
        <v>11</v>
      </c>
      <c r="E148" s="15" t="s">
        <v>0</v>
      </c>
      <c r="F148" s="10" t="s">
        <v>103</v>
      </c>
      <c r="G148" s="10" t="s">
        <v>17</v>
      </c>
      <c r="H148" s="17" t="s">
        <v>412</v>
      </c>
      <c r="I148" s="18">
        <v>76000</v>
      </c>
      <c r="J148" s="17">
        <v>2.125</v>
      </c>
      <c r="K148" s="17">
        <v>0.1525</v>
      </c>
      <c r="L148" s="17">
        <v>8.0000000000000004E-4</v>
      </c>
      <c r="M148" s="19">
        <v>2.2782999999999998</v>
      </c>
      <c r="N148" s="10"/>
      <c r="O148" s="20"/>
    </row>
    <row r="149" spans="1:15" ht="15.75">
      <c r="A149" s="14" t="s">
        <v>428</v>
      </c>
      <c r="B149" s="15" t="s">
        <v>359</v>
      </c>
      <c r="C149" s="14" t="s">
        <v>427</v>
      </c>
      <c r="D149" s="16" t="s">
        <v>11</v>
      </c>
      <c r="E149" s="15" t="s">
        <v>0</v>
      </c>
      <c r="F149" s="10" t="s">
        <v>103</v>
      </c>
      <c r="G149" s="10" t="s">
        <v>13</v>
      </c>
      <c r="H149" s="17" t="s">
        <v>412</v>
      </c>
      <c r="I149" s="18">
        <v>10000</v>
      </c>
      <c r="J149" s="17">
        <v>2.3140999999999998</v>
      </c>
      <c r="K149" s="17">
        <v>0.1525</v>
      </c>
      <c r="L149" s="17">
        <v>8.9999999999999998E-4</v>
      </c>
      <c r="M149" s="19">
        <v>2.4674999999999998</v>
      </c>
      <c r="N149" s="10"/>
      <c r="O149" s="20"/>
    </row>
    <row r="150" spans="1:15" ht="15.75">
      <c r="A150" s="14" t="s">
        <v>428</v>
      </c>
      <c r="B150" s="15" t="s">
        <v>359</v>
      </c>
      <c r="C150" s="14" t="s">
        <v>427</v>
      </c>
      <c r="D150" s="16" t="s">
        <v>11</v>
      </c>
      <c r="E150" s="15" t="s">
        <v>0</v>
      </c>
      <c r="F150" s="10" t="s">
        <v>103</v>
      </c>
      <c r="G150" s="10" t="s">
        <v>17</v>
      </c>
      <c r="H150" s="17" t="s">
        <v>412</v>
      </c>
      <c r="I150" s="18">
        <v>22000</v>
      </c>
      <c r="J150" s="17">
        <v>2.1254</v>
      </c>
      <c r="K150" s="17">
        <v>0.1525</v>
      </c>
      <c r="L150" s="17">
        <v>8.0000000000000004E-4</v>
      </c>
      <c r="M150" s="19">
        <v>2.2786999999999997</v>
      </c>
      <c r="N150" s="10"/>
      <c r="O150" s="20"/>
    </row>
    <row r="151" spans="1:15" ht="15.75">
      <c r="A151" s="14" t="s">
        <v>426</v>
      </c>
      <c r="B151" s="16" t="s">
        <v>19</v>
      </c>
      <c r="C151" s="14" t="s">
        <v>427</v>
      </c>
      <c r="D151" s="16" t="s">
        <v>11</v>
      </c>
      <c r="E151" s="15" t="s">
        <v>0</v>
      </c>
      <c r="F151" s="10" t="s">
        <v>104</v>
      </c>
      <c r="G151" s="10" t="s">
        <v>20</v>
      </c>
      <c r="H151" s="17" t="s">
        <v>412</v>
      </c>
      <c r="I151" s="18">
        <v>61900</v>
      </c>
      <c r="J151" s="17">
        <v>2.2126000000000001</v>
      </c>
      <c r="K151" s="17">
        <v>0.1729</v>
      </c>
      <c r="L151" s="17">
        <v>8.9999999999999998E-4</v>
      </c>
      <c r="M151" s="19">
        <v>2.3864000000000001</v>
      </c>
      <c r="N151" s="10"/>
      <c r="O151" s="20"/>
    </row>
    <row r="152" spans="1:15" ht="15.75">
      <c r="A152" s="14" t="s">
        <v>428</v>
      </c>
      <c r="B152" s="15" t="s">
        <v>359</v>
      </c>
      <c r="C152" s="14" t="s">
        <v>427</v>
      </c>
      <c r="D152" s="16" t="s">
        <v>11</v>
      </c>
      <c r="E152" s="15" t="s">
        <v>0</v>
      </c>
      <c r="F152" s="10" t="s">
        <v>104</v>
      </c>
      <c r="G152" s="10" t="s">
        <v>20</v>
      </c>
      <c r="H152" s="17" t="s">
        <v>412</v>
      </c>
      <c r="I152" s="18">
        <v>35000</v>
      </c>
      <c r="J152" s="17">
        <v>2.2176</v>
      </c>
      <c r="K152" s="17">
        <v>0.1729</v>
      </c>
      <c r="L152" s="17">
        <v>8.9999999999999998E-4</v>
      </c>
      <c r="M152" s="19">
        <v>2.3914</v>
      </c>
      <c r="N152" s="10"/>
      <c r="O152" s="20"/>
    </row>
    <row r="153" spans="1:15" ht="15.75">
      <c r="A153" s="14" t="s">
        <v>428</v>
      </c>
      <c r="B153" s="15" t="s">
        <v>359</v>
      </c>
      <c r="C153" s="14" t="s">
        <v>432</v>
      </c>
      <c r="D153" s="15" t="s">
        <v>366</v>
      </c>
      <c r="E153" s="15" t="s">
        <v>0</v>
      </c>
      <c r="F153" s="10" t="s">
        <v>104</v>
      </c>
      <c r="G153" s="10" t="s">
        <v>20</v>
      </c>
      <c r="H153" s="17" t="s">
        <v>412</v>
      </c>
      <c r="I153" s="18">
        <v>117800</v>
      </c>
      <c r="J153" s="17">
        <v>2.2113999999999998</v>
      </c>
      <c r="K153" s="17">
        <v>0.1729</v>
      </c>
      <c r="L153" s="17">
        <v>8.9999999999999998E-4</v>
      </c>
      <c r="M153" s="19">
        <v>2.3851999999999998</v>
      </c>
      <c r="N153" s="10"/>
      <c r="O153" s="20"/>
    </row>
    <row r="154" spans="1:15" ht="15.75">
      <c r="A154" s="14" t="s">
        <v>431</v>
      </c>
      <c r="B154" s="15" t="s">
        <v>363</v>
      </c>
      <c r="C154" s="14" t="s">
        <v>427</v>
      </c>
      <c r="D154" s="16" t="s">
        <v>11</v>
      </c>
      <c r="E154" s="15" t="s">
        <v>0</v>
      </c>
      <c r="F154" s="10" t="s">
        <v>105</v>
      </c>
      <c r="G154" s="10" t="s">
        <v>13</v>
      </c>
      <c r="H154" s="17" t="s">
        <v>412</v>
      </c>
      <c r="I154" s="18">
        <v>51200</v>
      </c>
      <c r="J154" s="17">
        <v>1.985401</v>
      </c>
      <c r="K154" s="17">
        <v>0.14285900000000001</v>
      </c>
      <c r="L154" s="17" t="s">
        <v>412</v>
      </c>
      <c r="M154" s="19">
        <v>2.12826</v>
      </c>
      <c r="N154" s="10"/>
      <c r="O154" s="20"/>
    </row>
    <row r="155" spans="1:15" ht="15.75">
      <c r="A155" s="14" t="s">
        <v>431</v>
      </c>
      <c r="B155" s="15" t="s">
        <v>363</v>
      </c>
      <c r="C155" s="14" t="s">
        <v>427</v>
      </c>
      <c r="D155" s="16" t="s">
        <v>11</v>
      </c>
      <c r="E155" s="15" t="s">
        <v>0</v>
      </c>
      <c r="F155" s="10" t="s">
        <v>105</v>
      </c>
      <c r="G155" s="10" t="s">
        <v>17</v>
      </c>
      <c r="H155" s="17" t="s">
        <v>412</v>
      </c>
      <c r="I155" s="18">
        <v>49000</v>
      </c>
      <c r="J155" s="17">
        <v>1.8638899999999998</v>
      </c>
      <c r="K155" s="17">
        <v>0.14285999999999999</v>
      </c>
      <c r="L155" s="17" t="s">
        <v>412</v>
      </c>
      <c r="M155" s="19">
        <v>2.0067499999999998</v>
      </c>
      <c r="N155" s="10"/>
      <c r="O155" s="20"/>
    </row>
    <row r="156" spans="1:15" ht="15.75">
      <c r="A156" s="14" t="s">
        <v>476</v>
      </c>
      <c r="B156" s="15" t="s">
        <v>413</v>
      </c>
      <c r="C156" s="14" t="s">
        <v>482</v>
      </c>
      <c r="D156" s="15" t="s">
        <v>414</v>
      </c>
      <c r="E156" s="15" t="s">
        <v>0</v>
      </c>
      <c r="F156" s="10" t="s">
        <v>106</v>
      </c>
      <c r="G156" s="10" t="s">
        <v>20</v>
      </c>
      <c r="H156" s="17" t="s">
        <v>412</v>
      </c>
      <c r="I156" s="18">
        <v>120965</v>
      </c>
      <c r="J156" s="17">
        <v>1.7577039999999999</v>
      </c>
      <c r="K156" s="17">
        <v>0.183226</v>
      </c>
      <c r="L156" s="17" t="s">
        <v>412</v>
      </c>
      <c r="M156" s="19">
        <v>1.94093</v>
      </c>
      <c r="N156" s="10"/>
      <c r="O156" s="20"/>
    </row>
    <row r="157" spans="1:15" ht="15.75">
      <c r="A157" s="14" t="s">
        <v>476</v>
      </c>
      <c r="B157" s="15" t="s">
        <v>413</v>
      </c>
      <c r="C157" s="14" t="s">
        <v>482</v>
      </c>
      <c r="D157" s="15" t="s">
        <v>414</v>
      </c>
      <c r="E157" s="15" t="s">
        <v>0</v>
      </c>
      <c r="F157" s="10" t="s">
        <v>105</v>
      </c>
      <c r="G157" s="10" t="s">
        <v>17</v>
      </c>
      <c r="H157" s="17" t="s">
        <v>412</v>
      </c>
      <c r="I157" s="18">
        <v>20000</v>
      </c>
      <c r="J157" s="17">
        <v>1.6087739999999999</v>
      </c>
      <c r="K157" s="17">
        <v>0.14285999999999999</v>
      </c>
      <c r="L157" s="17" t="s">
        <v>412</v>
      </c>
      <c r="M157" s="19">
        <v>1.7516339999999999</v>
      </c>
      <c r="N157" s="10"/>
      <c r="O157" s="20"/>
    </row>
    <row r="158" spans="1:15" ht="15.75">
      <c r="A158" s="14" t="s">
        <v>433</v>
      </c>
      <c r="B158" s="15" t="s">
        <v>373</v>
      </c>
      <c r="C158" s="14" t="s">
        <v>438</v>
      </c>
      <c r="D158" s="15" t="s">
        <v>374</v>
      </c>
      <c r="E158" s="15" t="s">
        <v>0</v>
      </c>
      <c r="F158" s="10" t="s">
        <v>84</v>
      </c>
      <c r="G158" s="10" t="s">
        <v>51</v>
      </c>
      <c r="H158" s="17" t="s">
        <v>412</v>
      </c>
      <c r="I158" s="18">
        <v>125051.03</v>
      </c>
      <c r="J158" s="17">
        <v>0.94750000000000001</v>
      </c>
      <c r="K158" s="17">
        <v>0.2</v>
      </c>
      <c r="L158" s="17">
        <v>2.5000000000000001E-3</v>
      </c>
      <c r="M158" s="19">
        <v>1.1499999999999999</v>
      </c>
      <c r="N158" s="10"/>
      <c r="O158" s="20"/>
    </row>
    <row r="159" spans="1:15" ht="15.75">
      <c r="A159" s="14" t="s">
        <v>431</v>
      </c>
      <c r="B159" s="15" t="s">
        <v>363</v>
      </c>
      <c r="C159" s="14" t="s">
        <v>427</v>
      </c>
      <c r="D159" s="16" t="s">
        <v>11</v>
      </c>
      <c r="E159" s="15" t="s">
        <v>0</v>
      </c>
      <c r="F159" s="10" t="s">
        <v>107</v>
      </c>
      <c r="G159" s="10" t="s">
        <v>20</v>
      </c>
      <c r="H159" s="17" t="s">
        <v>412</v>
      </c>
      <c r="I159" s="18">
        <v>145000</v>
      </c>
      <c r="J159" s="17">
        <v>1.9369699999999999</v>
      </c>
      <c r="K159" s="17">
        <v>0.11738</v>
      </c>
      <c r="L159" s="17" t="s">
        <v>412</v>
      </c>
      <c r="M159" s="19">
        <v>2.0543499999999999</v>
      </c>
      <c r="N159" s="10"/>
      <c r="O159" s="20"/>
    </row>
    <row r="160" spans="1:15" ht="15.75">
      <c r="A160" s="14" t="s">
        <v>476</v>
      </c>
      <c r="B160" s="15" t="s">
        <v>413</v>
      </c>
      <c r="C160" s="14" t="s">
        <v>482</v>
      </c>
      <c r="D160" s="15" t="s">
        <v>414</v>
      </c>
      <c r="E160" s="15" t="s">
        <v>0</v>
      </c>
      <c r="F160" s="10" t="s">
        <v>108</v>
      </c>
      <c r="G160" s="10" t="s">
        <v>13</v>
      </c>
      <c r="H160" s="17" t="s">
        <v>412</v>
      </c>
      <c r="I160" s="18">
        <v>27000</v>
      </c>
      <c r="J160" s="17">
        <v>1.652814</v>
      </c>
      <c r="K160" s="17">
        <v>0.1847</v>
      </c>
      <c r="L160" s="17" t="s">
        <v>412</v>
      </c>
      <c r="M160" s="19">
        <v>1.8375140000000001</v>
      </c>
      <c r="N160" s="10"/>
      <c r="O160" s="20"/>
    </row>
    <row r="161" spans="1:15" ht="15.75">
      <c r="A161" s="14" t="s">
        <v>476</v>
      </c>
      <c r="B161" s="15" t="s">
        <v>413</v>
      </c>
      <c r="C161" s="14" t="s">
        <v>482</v>
      </c>
      <c r="D161" s="15" t="s">
        <v>414</v>
      </c>
      <c r="E161" s="15" t="s">
        <v>0</v>
      </c>
      <c r="F161" s="10" t="s">
        <v>108</v>
      </c>
      <c r="G161" s="10" t="s">
        <v>17</v>
      </c>
      <c r="H161" s="17" t="s">
        <v>412</v>
      </c>
      <c r="I161" s="18">
        <v>105000</v>
      </c>
      <c r="J161" s="17">
        <v>1.6177659</v>
      </c>
      <c r="K161" s="17">
        <v>0.1847</v>
      </c>
      <c r="L161" s="17" t="s">
        <v>412</v>
      </c>
      <c r="M161" s="19">
        <v>1.8024659000000001</v>
      </c>
      <c r="N161" s="10"/>
      <c r="O161" s="20"/>
    </row>
    <row r="162" spans="1:15" ht="15.75">
      <c r="A162" s="14" t="s">
        <v>426</v>
      </c>
      <c r="B162" s="16" t="s">
        <v>19</v>
      </c>
      <c r="C162" s="14" t="s">
        <v>427</v>
      </c>
      <c r="D162" s="16" t="s">
        <v>11</v>
      </c>
      <c r="E162" s="15" t="s">
        <v>0</v>
      </c>
      <c r="F162" s="10" t="s">
        <v>88</v>
      </c>
      <c r="G162" s="10" t="s">
        <v>13</v>
      </c>
      <c r="H162" s="17" t="s">
        <v>412</v>
      </c>
      <c r="I162" s="18">
        <v>89500</v>
      </c>
      <c r="J162" s="17">
        <v>2.387</v>
      </c>
      <c r="K162" s="17">
        <v>0.1525</v>
      </c>
      <c r="L162" s="17">
        <v>8.9999999999999998E-4</v>
      </c>
      <c r="M162" s="19">
        <v>2.5404</v>
      </c>
      <c r="N162" s="10"/>
      <c r="O162" s="20"/>
    </row>
    <row r="163" spans="1:15" ht="15.75">
      <c r="A163" s="14" t="s">
        <v>426</v>
      </c>
      <c r="B163" s="16" t="s">
        <v>19</v>
      </c>
      <c r="C163" s="14" t="s">
        <v>427</v>
      </c>
      <c r="D163" s="16" t="s">
        <v>11</v>
      </c>
      <c r="E163" s="15" t="s">
        <v>0</v>
      </c>
      <c r="F163" s="10" t="s">
        <v>88</v>
      </c>
      <c r="G163" s="10" t="s">
        <v>17</v>
      </c>
      <c r="H163" s="17" t="s">
        <v>412</v>
      </c>
      <c r="I163" s="18">
        <v>60000</v>
      </c>
      <c r="J163" s="17">
        <v>2.1934999999999998</v>
      </c>
      <c r="K163" s="17">
        <v>0.1525</v>
      </c>
      <c r="L163" s="17">
        <v>8.0000000000000004E-4</v>
      </c>
      <c r="M163" s="19">
        <v>2.3467999999999996</v>
      </c>
      <c r="N163" s="10"/>
      <c r="O163" s="20"/>
    </row>
    <row r="164" spans="1:15" ht="15.75">
      <c r="A164" s="14" t="s">
        <v>428</v>
      </c>
      <c r="B164" s="15" t="s">
        <v>359</v>
      </c>
      <c r="C164" s="14" t="s">
        <v>427</v>
      </c>
      <c r="D164" s="16" t="s">
        <v>11</v>
      </c>
      <c r="E164" s="15" t="s">
        <v>0</v>
      </c>
      <c r="F164" s="10" t="s">
        <v>88</v>
      </c>
      <c r="G164" s="10" t="s">
        <v>13</v>
      </c>
      <c r="H164" s="17" t="s">
        <v>412</v>
      </c>
      <c r="I164" s="18">
        <v>11000</v>
      </c>
      <c r="J164" s="17">
        <v>2.3875999999999999</v>
      </c>
      <c r="K164" s="17">
        <v>0.1525</v>
      </c>
      <c r="L164" s="17">
        <v>8.9999999999999998E-4</v>
      </c>
      <c r="M164" s="19">
        <v>2.5409999999999999</v>
      </c>
      <c r="N164" s="10"/>
      <c r="O164" s="20"/>
    </row>
    <row r="165" spans="1:15" ht="15.75">
      <c r="A165" s="14" t="s">
        <v>428</v>
      </c>
      <c r="B165" s="15" t="s">
        <v>359</v>
      </c>
      <c r="C165" s="14" t="s">
        <v>427</v>
      </c>
      <c r="D165" s="16" t="s">
        <v>11</v>
      </c>
      <c r="E165" s="15" t="s">
        <v>0</v>
      </c>
      <c r="F165" s="10" t="s">
        <v>88</v>
      </c>
      <c r="G165" s="10" t="s">
        <v>17</v>
      </c>
      <c r="H165" s="17" t="s">
        <v>412</v>
      </c>
      <c r="I165" s="18">
        <v>15000</v>
      </c>
      <c r="J165" s="17">
        <v>2.1934999999999998</v>
      </c>
      <c r="K165" s="17">
        <v>0.1525</v>
      </c>
      <c r="L165" s="17">
        <v>8.0000000000000004E-4</v>
      </c>
      <c r="M165" s="19">
        <v>2.3467999999999996</v>
      </c>
      <c r="N165" s="10"/>
      <c r="O165" s="20"/>
    </row>
    <row r="166" spans="1:15" ht="15.75">
      <c r="A166" s="14" t="s">
        <v>476</v>
      </c>
      <c r="B166" s="15" t="s">
        <v>413</v>
      </c>
      <c r="C166" s="14" t="s">
        <v>482</v>
      </c>
      <c r="D166" s="15" t="s">
        <v>414</v>
      </c>
      <c r="E166" s="15" t="s">
        <v>0</v>
      </c>
      <c r="F166" s="10" t="s">
        <v>64</v>
      </c>
      <c r="G166" s="10" t="s">
        <v>35</v>
      </c>
      <c r="H166" s="17" t="s">
        <v>412</v>
      </c>
      <c r="I166" s="18">
        <v>20000</v>
      </c>
      <c r="J166" s="17">
        <v>0.98961659999999996</v>
      </c>
      <c r="K166" s="17">
        <v>0.2601</v>
      </c>
      <c r="L166" s="17" t="s">
        <v>412</v>
      </c>
      <c r="M166" s="19">
        <v>1.2497166</v>
      </c>
      <c r="N166" s="10"/>
      <c r="O166" s="20"/>
    </row>
    <row r="167" spans="1:15" ht="15.75">
      <c r="A167" s="14" t="s">
        <v>483</v>
      </c>
      <c r="B167" s="16" t="s">
        <v>40</v>
      </c>
      <c r="C167" s="14" t="s">
        <v>491</v>
      </c>
      <c r="D167" s="16" t="s">
        <v>39</v>
      </c>
      <c r="E167" s="15" t="s">
        <v>0</v>
      </c>
      <c r="F167" s="10" t="s">
        <v>109</v>
      </c>
      <c r="G167" s="10" t="s">
        <v>41</v>
      </c>
      <c r="H167" s="17" t="s">
        <v>412</v>
      </c>
      <c r="I167" s="18" t="s">
        <v>110</v>
      </c>
      <c r="J167" s="17" t="s">
        <v>412</v>
      </c>
      <c r="K167" s="17" t="s">
        <v>412</v>
      </c>
      <c r="L167" s="17" t="s">
        <v>412</v>
      </c>
      <c r="M167" s="19">
        <v>0</v>
      </c>
      <c r="N167" s="10"/>
      <c r="O167" s="20"/>
    </row>
    <row r="168" spans="1:15" ht="15.75">
      <c r="A168" s="14" t="s">
        <v>488</v>
      </c>
      <c r="B168" s="15" t="s">
        <v>416</v>
      </c>
      <c r="C168" s="14" t="s">
        <v>437</v>
      </c>
      <c r="D168" s="15" t="s">
        <v>385</v>
      </c>
      <c r="E168" s="15" t="s">
        <v>0</v>
      </c>
      <c r="F168" s="10" t="s">
        <v>111</v>
      </c>
      <c r="G168" s="10" t="s">
        <v>35</v>
      </c>
      <c r="H168" s="17" t="s">
        <v>412</v>
      </c>
      <c r="I168" s="18">
        <v>120000</v>
      </c>
      <c r="J168" s="17">
        <v>1.5367279999999999</v>
      </c>
      <c r="K168" s="17">
        <v>0.1847</v>
      </c>
      <c r="L168" s="17" t="s">
        <v>412</v>
      </c>
      <c r="M168" s="19">
        <v>1.721428</v>
      </c>
      <c r="N168" s="10"/>
      <c r="O168" s="20"/>
    </row>
    <row r="169" spans="1:15" ht="15.75">
      <c r="A169" s="14" t="s">
        <v>431</v>
      </c>
      <c r="B169" s="15" t="s">
        <v>363</v>
      </c>
      <c r="C169" s="14" t="s">
        <v>427</v>
      </c>
      <c r="D169" s="16" t="s">
        <v>11</v>
      </c>
      <c r="E169" s="15" t="s">
        <v>0</v>
      </c>
      <c r="F169" s="10" t="s">
        <v>112</v>
      </c>
      <c r="G169" s="10" t="s">
        <v>13</v>
      </c>
      <c r="H169" s="17" t="s">
        <v>412</v>
      </c>
      <c r="I169" s="18">
        <v>65000</v>
      </c>
      <c r="J169" s="17">
        <v>1.97631</v>
      </c>
      <c r="K169" s="17">
        <v>0.11738</v>
      </c>
      <c r="L169" s="17" t="s">
        <v>412</v>
      </c>
      <c r="M169" s="19">
        <v>2.0936900000000001</v>
      </c>
      <c r="N169" s="10"/>
      <c r="O169" s="20"/>
    </row>
    <row r="170" spans="1:15" ht="15.75">
      <c r="A170" s="14" t="s">
        <v>431</v>
      </c>
      <c r="B170" s="15" t="s">
        <v>363</v>
      </c>
      <c r="C170" s="14" t="s">
        <v>427</v>
      </c>
      <c r="D170" s="16" t="s">
        <v>11</v>
      </c>
      <c r="E170" s="15" t="s">
        <v>0</v>
      </c>
      <c r="F170" s="10" t="s">
        <v>112</v>
      </c>
      <c r="G170" s="10" t="s">
        <v>17</v>
      </c>
      <c r="H170" s="17" t="s">
        <v>412</v>
      </c>
      <c r="I170" s="18">
        <v>70000</v>
      </c>
      <c r="J170" s="17">
        <v>1.85215</v>
      </c>
      <c r="K170" s="17">
        <v>0.11738</v>
      </c>
      <c r="L170" s="17" t="s">
        <v>412</v>
      </c>
      <c r="M170" s="19">
        <v>1.96953</v>
      </c>
      <c r="N170" s="10"/>
      <c r="O170" s="20"/>
    </row>
    <row r="171" spans="1:15" ht="15.75">
      <c r="A171" s="14" t="s">
        <v>431</v>
      </c>
      <c r="B171" s="15" t="s">
        <v>363</v>
      </c>
      <c r="C171" s="14" t="s">
        <v>427</v>
      </c>
      <c r="D171" s="16" t="s">
        <v>11</v>
      </c>
      <c r="E171" s="15" t="s">
        <v>0</v>
      </c>
      <c r="F171" s="10" t="s">
        <v>112</v>
      </c>
      <c r="G171" s="10" t="s">
        <v>20</v>
      </c>
      <c r="H171" s="17" t="s">
        <v>412</v>
      </c>
      <c r="I171" s="18">
        <v>30000</v>
      </c>
      <c r="J171" s="17">
        <v>1.9369699999999999</v>
      </c>
      <c r="K171" s="17">
        <v>0.11738</v>
      </c>
      <c r="L171" s="17" t="s">
        <v>412</v>
      </c>
      <c r="M171" s="19">
        <v>2.0543499999999999</v>
      </c>
      <c r="N171" s="10"/>
      <c r="O171" s="20"/>
    </row>
    <row r="172" spans="1:15" ht="15.75">
      <c r="A172" s="14" t="s">
        <v>428</v>
      </c>
      <c r="B172" s="15" t="s">
        <v>359</v>
      </c>
      <c r="C172" s="14" t="s">
        <v>432</v>
      </c>
      <c r="D172" s="15" t="s">
        <v>366</v>
      </c>
      <c r="E172" s="15" t="s">
        <v>0</v>
      </c>
      <c r="F172" s="10" t="s">
        <v>88</v>
      </c>
      <c r="G172" s="10" t="s">
        <v>13</v>
      </c>
      <c r="H172" s="17" t="s">
        <v>412</v>
      </c>
      <c r="I172" s="18">
        <v>8631</v>
      </c>
      <c r="J172" s="17">
        <v>2.3875999999999999</v>
      </c>
      <c r="K172" s="17">
        <v>0.1525</v>
      </c>
      <c r="L172" s="17">
        <v>8.9999999999999998E-4</v>
      </c>
      <c r="M172" s="19">
        <v>2.5409999999999999</v>
      </c>
      <c r="N172" s="10"/>
      <c r="O172" s="20"/>
    </row>
    <row r="173" spans="1:15" ht="15.75">
      <c r="A173" s="14" t="s">
        <v>428</v>
      </c>
      <c r="B173" s="15" t="s">
        <v>359</v>
      </c>
      <c r="C173" s="14" t="s">
        <v>432</v>
      </c>
      <c r="D173" s="15" t="s">
        <v>366</v>
      </c>
      <c r="E173" s="15" t="s">
        <v>0</v>
      </c>
      <c r="F173" s="10" t="s">
        <v>88</v>
      </c>
      <c r="G173" s="10" t="s">
        <v>17</v>
      </c>
      <c r="H173" s="17" t="s">
        <v>412</v>
      </c>
      <c r="I173" s="18">
        <v>37000</v>
      </c>
      <c r="J173" s="17">
        <v>2.1873999999999998</v>
      </c>
      <c r="K173" s="17">
        <v>0.1525</v>
      </c>
      <c r="L173" s="17">
        <v>8.0000000000000004E-4</v>
      </c>
      <c r="M173" s="19">
        <v>2.3406999999999996</v>
      </c>
      <c r="N173" s="10"/>
      <c r="O173" s="20"/>
    </row>
    <row r="174" spans="1:15" ht="15.75">
      <c r="A174" s="14" t="s">
        <v>426</v>
      </c>
      <c r="B174" s="16" t="s">
        <v>19</v>
      </c>
      <c r="C174" s="14" t="s">
        <v>427</v>
      </c>
      <c r="D174" s="16" t="s">
        <v>11</v>
      </c>
      <c r="E174" s="15" t="s">
        <v>0</v>
      </c>
      <c r="F174" s="10" t="s">
        <v>113</v>
      </c>
      <c r="G174" s="10" t="s">
        <v>20</v>
      </c>
      <c r="H174" s="17" t="s">
        <v>412</v>
      </c>
      <c r="I174" s="18">
        <v>64000</v>
      </c>
      <c r="J174" s="17">
        <v>2.0278</v>
      </c>
      <c r="K174" s="17">
        <v>0.1729</v>
      </c>
      <c r="L174" s="17">
        <v>8.9999999999999998E-4</v>
      </c>
      <c r="M174" s="19">
        <v>2.2016</v>
      </c>
      <c r="N174" s="10"/>
      <c r="O174" s="20"/>
    </row>
    <row r="175" spans="1:15" ht="15.75">
      <c r="A175" s="14" t="s">
        <v>428</v>
      </c>
      <c r="B175" s="15" t="s">
        <v>359</v>
      </c>
      <c r="C175" s="14" t="s">
        <v>427</v>
      </c>
      <c r="D175" s="16" t="s">
        <v>11</v>
      </c>
      <c r="E175" s="15" t="s">
        <v>0</v>
      </c>
      <c r="F175" s="10" t="s">
        <v>113</v>
      </c>
      <c r="G175" s="10" t="s">
        <v>20</v>
      </c>
      <c r="H175" s="17" t="s">
        <v>412</v>
      </c>
      <c r="I175" s="18">
        <v>38000</v>
      </c>
      <c r="J175" s="17">
        <v>2.0358000000000001</v>
      </c>
      <c r="K175" s="17">
        <v>0.1729</v>
      </c>
      <c r="L175" s="17">
        <v>8.9999999999999998E-4</v>
      </c>
      <c r="M175" s="19">
        <v>2.2096</v>
      </c>
      <c r="N175" s="10"/>
      <c r="O175" s="20"/>
    </row>
    <row r="176" spans="1:15" ht="15.75">
      <c r="A176" s="14" t="s">
        <v>485</v>
      </c>
      <c r="B176" s="16" t="s">
        <v>78</v>
      </c>
      <c r="C176" s="14" t="s">
        <v>491</v>
      </c>
      <c r="D176" s="16" t="s">
        <v>39</v>
      </c>
      <c r="E176" s="15" t="s">
        <v>0</v>
      </c>
      <c r="F176" s="10" t="s">
        <v>114</v>
      </c>
      <c r="G176" s="10" t="s">
        <v>41</v>
      </c>
      <c r="H176" s="17" t="s">
        <v>412</v>
      </c>
      <c r="I176" s="18" t="s">
        <v>115</v>
      </c>
      <c r="J176" s="17" t="s">
        <v>412</v>
      </c>
      <c r="K176" s="17" t="s">
        <v>412</v>
      </c>
      <c r="L176" s="17" t="s">
        <v>412</v>
      </c>
      <c r="M176" s="19">
        <v>0</v>
      </c>
      <c r="N176" s="10"/>
      <c r="O176" s="20"/>
    </row>
    <row r="177" spans="1:15" ht="15.75">
      <c r="A177" s="14" t="s">
        <v>426</v>
      </c>
      <c r="B177" s="16" t="s">
        <v>19</v>
      </c>
      <c r="C177" s="14" t="s">
        <v>427</v>
      </c>
      <c r="D177" s="16" t="s">
        <v>11</v>
      </c>
      <c r="E177" s="15" t="s">
        <v>0</v>
      </c>
      <c r="F177" s="10" t="s">
        <v>116</v>
      </c>
      <c r="G177" s="10" t="s">
        <v>13</v>
      </c>
      <c r="H177" s="17" t="s">
        <v>412</v>
      </c>
      <c r="I177" s="18">
        <v>91800</v>
      </c>
      <c r="J177" s="17">
        <v>2.1604000000000001</v>
      </c>
      <c r="K177" s="17">
        <v>0.1525</v>
      </c>
      <c r="L177" s="17">
        <v>8.9999999999999998E-4</v>
      </c>
      <c r="M177" s="19">
        <v>2.3138000000000001</v>
      </c>
      <c r="N177" s="10"/>
      <c r="O177" s="20"/>
    </row>
    <row r="178" spans="1:15" ht="15.75">
      <c r="A178" s="14" t="s">
        <v>426</v>
      </c>
      <c r="B178" s="16" t="s">
        <v>19</v>
      </c>
      <c r="C178" s="14" t="s">
        <v>427</v>
      </c>
      <c r="D178" s="16" t="s">
        <v>11</v>
      </c>
      <c r="E178" s="15" t="s">
        <v>0</v>
      </c>
      <c r="F178" s="10" t="s">
        <v>116</v>
      </c>
      <c r="G178" s="10" t="s">
        <v>17</v>
      </c>
      <c r="H178" s="17" t="s">
        <v>412</v>
      </c>
      <c r="I178" s="18">
        <v>70000</v>
      </c>
      <c r="J178" s="17">
        <v>2.0363000000000002</v>
      </c>
      <c r="K178" s="17">
        <v>0.1525</v>
      </c>
      <c r="L178" s="17">
        <v>8.0000000000000004E-4</v>
      </c>
      <c r="M178" s="19">
        <v>2.1896</v>
      </c>
      <c r="N178" s="10"/>
      <c r="O178" s="20"/>
    </row>
    <row r="179" spans="1:15" ht="15.75">
      <c r="A179" s="14" t="s">
        <v>428</v>
      </c>
      <c r="B179" s="15" t="s">
        <v>359</v>
      </c>
      <c r="C179" s="14" t="s">
        <v>427</v>
      </c>
      <c r="D179" s="16" t="s">
        <v>11</v>
      </c>
      <c r="E179" s="15" t="s">
        <v>0</v>
      </c>
      <c r="F179" s="10" t="s">
        <v>116</v>
      </c>
      <c r="G179" s="10" t="s">
        <v>13</v>
      </c>
      <c r="H179" s="17" t="s">
        <v>412</v>
      </c>
      <c r="I179" s="18">
        <v>14000</v>
      </c>
      <c r="J179" s="17">
        <v>2.1604000000000001</v>
      </c>
      <c r="K179" s="17">
        <v>0.1525</v>
      </c>
      <c r="L179" s="17">
        <v>8.9999999999999998E-4</v>
      </c>
      <c r="M179" s="19">
        <v>2.3138000000000001</v>
      </c>
      <c r="N179" s="10"/>
      <c r="O179" s="20"/>
    </row>
    <row r="180" spans="1:15" ht="15.75">
      <c r="A180" s="14" t="s">
        <v>428</v>
      </c>
      <c r="B180" s="15" t="s">
        <v>359</v>
      </c>
      <c r="C180" s="14" t="s">
        <v>427</v>
      </c>
      <c r="D180" s="16" t="s">
        <v>11</v>
      </c>
      <c r="E180" s="15" t="s">
        <v>0</v>
      </c>
      <c r="F180" s="10" t="s">
        <v>116</v>
      </c>
      <c r="G180" s="10" t="s">
        <v>17</v>
      </c>
      <c r="H180" s="17" t="s">
        <v>412</v>
      </c>
      <c r="I180" s="18">
        <v>22000</v>
      </c>
      <c r="J180" s="17">
        <v>2.0363000000000002</v>
      </c>
      <c r="K180" s="17">
        <v>0.1525</v>
      </c>
      <c r="L180" s="17">
        <v>8.0000000000000004E-4</v>
      </c>
      <c r="M180" s="19">
        <v>2.1896</v>
      </c>
      <c r="N180" s="10"/>
      <c r="O180" s="20"/>
    </row>
    <row r="181" spans="1:15" ht="15.75">
      <c r="A181" s="14" t="s">
        <v>476</v>
      </c>
      <c r="B181" s="15" t="s">
        <v>413</v>
      </c>
      <c r="C181" s="14" t="s">
        <v>482</v>
      </c>
      <c r="D181" s="15" t="s">
        <v>414</v>
      </c>
      <c r="E181" s="15" t="s">
        <v>0</v>
      </c>
      <c r="F181" s="10" t="s">
        <v>117</v>
      </c>
      <c r="G181" s="10" t="s">
        <v>13</v>
      </c>
      <c r="H181" s="17" t="s">
        <v>412</v>
      </c>
      <c r="I181" s="18">
        <v>161798.39000000001</v>
      </c>
      <c r="J181" s="17">
        <v>2.2352809999999996</v>
      </c>
      <c r="K181" s="17">
        <v>0.184699</v>
      </c>
      <c r="L181" s="17" t="s">
        <v>412</v>
      </c>
      <c r="M181" s="19">
        <v>2.4199799999999998</v>
      </c>
      <c r="N181" s="10"/>
      <c r="O181" s="20"/>
    </row>
    <row r="182" spans="1:15" ht="15.75">
      <c r="A182" s="14" t="s">
        <v>476</v>
      </c>
      <c r="B182" s="15" t="s">
        <v>413</v>
      </c>
      <c r="C182" s="14" t="s">
        <v>481</v>
      </c>
      <c r="D182" s="15" t="s">
        <v>415</v>
      </c>
      <c r="E182" s="15" t="s">
        <v>0</v>
      </c>
      <c r="F182" s="10" t="s">
        <v>117</v>
      </c>
      <c r="G182" s="10" t="s">
        <v>13</v>
      </c>
      <c r="H182" s="17" t="s">
        <v>412</v>
      </c>
      <c r="I182" s="18">
        <v>45000</v>
      </c>
      <c r="J182" s="17">
        <v>2.23529</v>
      </c>
      <c r="K182" s="17">
        <v>0.18468999999999999</v>
      </c>
      <c r="L182" s="17" t="s">
        <v>412</v>
      </c>
      <c r="M182" s="19">
        <v>2.4199799999999998</v>
      </c>
      <c r="N182" s="10"/>
      <c r="O182" s="20"/>
    </row>
    <row r="183" spans="1:15" ht="15.75">
      <c r="A183" s="14" t="s">
        <v>431</v>
      </c>
      <c r="B183" s="15" t="s">
        <v>363</v>
      </c>
      <c r="C183" s="14" t="s">
        <v>427</v>
      </c>
      <c r="D183" s="16" t="s">
        <v>11</v>
      </c>
      <c r="E183" s="15" t="s">
        <v>0</v>
      </c>
      <c r="F183" s="10" t="s">
        <v>23</v>
      </c>
      <c r="G183" s="10" t="s">
        <v>13</v>
      </c>
      <c r="H183" s="17" t="s">
        <v>412</v>
      </c>
      <c r="I183" s="18">
        <v>46000</v>
      </c>
      <c r="J183" s="17">
        <v>2.01031</v>
      </c>
      <c r="K183" s="17">
        <v>0.11644</v>
      </c>
      <c r="L183" s="17" t="s">
        <v>412</v>
      </c>
      <c r="M183" s="19">
        <v>2.1267499999999999</v>
      </c>
      <c r="N183" s="10"/>
      <c r="O183" s="20"/>
    </row>
    <row r="184" spans="1:15" ht="15.75">
      <c r="A184" s="14" t="s">
        <v>431</v>
      </c>
      <c r="B184" s="15" t="s">
        <v>363</v>
      </c>
      <c r="C184" s="14" t="s">
        <v>427</v>
      </c>
      <c r="D184" s="16" t="s">
        <v>11</v>
      </c>
      <c r="E184" s="15" t="s">
        <v>0</v>
      </c>
      <c r="F184" s="10" t="s">
        <v>23</v>
      </c>
      <c r="G184" s="10" t="s">
        <v>17</v>
      </c>
      <c r="H184" s="17" t="s">
        <v>412</v>
      </c>
      <c r="I184" s="18">
        <v>75000</v>
      </c>
      <c r="J184" s="17">
        <v>1.8870899999999999</v>
      </c>
      <c r="K184" s="17">
        <v>0.11644</v>
      </c>
      <c r="L184" s="17" t="s">
        <v>412</v>
      </c>
      <c r="M184" s="19">
        <v>2.00353</v>
      </c>
      <c r="N184" s="10"/>
      <c r="O184" s="20"/>
    </row>
    <row r="185" spans="1:15" ht="15.75">
      <c r="A185" s="14" t="s">
        <v>431</v>
      </c>
      <c r="B185" s="15" t="s">
        <v>363</v>
      </c>
      <c r="C185" s="14" t="s">
        <v>427</v>
      </c>
      <c r="D185" s="16" t="s">
        <v>11</v>
      </c>
      <c r="E185" s="15" t="s">
        <v>0</v>
      </c>
      <c r="F185" s="10" t="s">
        <v>23</v>
      </c>
      <c r="G185" s="10" t="s">
        <v>20</v>
      </c>
      <c r="H185" s="17" t="s">
        <v>412</v>
      </c>
      <c r="I185" s="18">
        <v>40000</v>
      </c>
      <c r="J185" s="17">
        <v>1.9420299999999997</v>
      </c>
      <c r="K185" s="17">
        <v>0.11644</v>
      </c>
      <c r="L185" s="17" t="s">
        <v>412</v>
      </c>
      <c r="M185" s="19">
        <v>2.0584699999999998</v>
      </c>
      <c r="N185" s="10"/>
      <c r="O185" s="20"/>
    </row>
    <row r="186" spans="1:15" ht="15.75">
      <c r="A186" s="14" t="s">
        <v>476</v>
      </c>
      <c r="B186" s="15" t="s">
        <v>413</v>
      </c>
      <c r="C186" s="14" t="s">
        <v>482</v>
      </c>
      <c r="D186" s="15" t="s">
        <v>414</v>
      </c>
      <c r="E186" s="15" t="s">
        <v>0</v>
      </c>
      <c r="F186" s="10" t="s">
        <v>53</v>
      </c>
      <c r="G186" s="10" t="s">
        <v>20</v>
      </c>
      <c r="H186" s="17" t="s">
        <v>412</v>
      </c>
      <c r="I186" s="18">
        <v>55000</v>
      </c>
      <c r="J186" s="17">
        <v>2.0750999999999999</v>
      </c>
      <c r="K186" s="17">
        <v>0.1847</v>
      </c>
      <c r="L186" s="17" t="s">
        <v>412</v>
      </c>
      <c r="M186" s="19">
        <v>2.2597999999999998</v>
      </c>
      <c r="N186" s="10"/>
      <c r="O186" s="20"/>
    </row>
    <row r="187" spans="1:15" ht="15.75">
      <c r="A187" s="14" t="s">
        <v>476</v>
      </c>
      <c r="B187" s="15" t="s">
        <v>413</v>
      </c>
      <c r="C187" s="14" t="s">
        <v>481</v>
      </c>
      <c r="D187" s="15" t="s">
        <v>415</v>
      </c>
      <c r="E187" s="15" t="s">
        <v>0</v>
      </c>
      <c r="F187" s="10" t="s">
        <v>53</v>
      </c>
      <c r="G187" s="10" t="s">
        <v>20</v>
      </c>
      <c r="H187" s="17" t="s">
        <v>412</v>
      </c>
      <c r="I187" s="18">
        <v>40000</v>
      </c>
      <c r="J187" s="17">
        <v>2.0750999999999999</v>
      </c>
      <c r="K187" s="17">
        <v>0.1847</v>
      </c>
      <c r="L187" s="17" t="s">
        <v>412</v>
      </c>
      <c r="M187" s="19">
        <v>2.2597999999999998</v>
      </c>
      <c r="N187" s="10"/>
      <c r="O187" s="20"/>
    </row>
    <row r="188" spans="1:15" ht="15.75">
      <c r="A188" s="14" t="s">
        <v>488</v>
      </c>
      <c r="B188" s="15" t="s">
        <v>416</v>
      </c>
      <c r="C188" s="14" t="s">
        <v>437</v>
      </c>
      <c r="D188" s="15" t="s">
        <v>385</v>
      </c>
      <c r="E188" s="15" t="s">
        <v>0</v>
      </c>
      <c r="F188" s="10" t="s">
        <v>64</v>
      </c>
      <c r="G188" s="10" t="s">
        <v>35</v>
      </c>
      <c r="H188" s="17" t="s">
        <v>412</v>
      </c>
      <c r="I188" s="18">
        <v>100000</v>
      </c>
      <c r="J188" s="17">
        <v>1.4279189999999999</v>
      </c>
      <c r="K188" s="17">
        <v>0.1847</v>
      </c>
      <c r="L188" s="17" t="s">
        <v>412</v>
      </c>
      <c r="M188" s="19">
        <v>1.612619</v>
      </c>
      <c r="N188" s="10"/>
      <c r="O188" s="20"/>
    </row>
    <row r="189" spans="1:15" ht="15.75">
      <c r="A189" s="14" t="s">
        <v>426</v>
      </c>
      <c r="B189" s="16" t="s">
        <v>19</v>
      </c>
      <c r="C189" s="14" t="s">
        <v>427</v>
      </c>
      <c r="D189" s="16" t="s">
        <v>11</v>
      </c>
      <c r="E189" s="15" t="s">
        <v>0</v>
      </c>
      <c r="F189" s="10" t="s">
        <v>118</v>
      </c>
      <c r="G189" s="10" t="s">
        <v>20</v>
      </c>
      <c r="H189" s="17" t="s">
        <v>412</v>
      </c>
      <c r="I189" s="18">
        <v>64000</v>
      </c>
      <c r="J189" s="17">
        <v>2.1</v>
      </c>
      <c r="K189" s="17">
        <v>0.1729</v>
      </c>
      <c r="L189" s="17">
        <v>8.9999999999999998E-4</v>
      </c>
      <c r="M189" s="19">
        <v>2.2738</v>
      </c>
      <c r="N189" s="10"/>
      <c r="O189" s="20"/>
    </row>
    <row r="190" spans="1:15" ht="15.75">
      <c r="A190" s="14" t="s">
        <v>428</v>
      </c>
      <c r="B190" s="15" t="s">
        <v>359</v>
      </c>
      <c r="C190" s="14" t="s">
        <v>427</v>
      </c>
      <c r="D190" s="16" t="s">
        <v>11</v>
      </c>
      <c r="E190" s="15" t="s">
        <v>0</v>
      </c>
      <c r="F190" s="10" t="s">
        <v>118</v>
      </c>
      <c r="G190" s="10" t="s">
        <v>20</v>
      </c>
      <c r="H190" s="17" t="s">
        <v>412</v>
      </c>
      <c r="I190" s="18">
        <v>39000</v>
      </c>
      <c r="J190" s="17">
        <v>2.1051000000000002</v>
      </c>
      <c r="K190" s="17">
        <v>0.1729</v>
      </c>
      <c r="L190" s="17">
        <v>8.9999999999999998E-4</v>
      </c>
      <c r="M190" s="19">
        <v>2.2789000000000001</v>
      </c>
      <c r="N190" s="10"/>
      <c r="O190" s="20"/>
    </row>
    <row r="191" spans="1:15" ht="15.75">
      <c r="A191" s="14" t="s">
        <v>433</v>
      </c>
      <c r="B191" s="15" t="s">
        <v>373</v>
      </c>
      <c r="C191" s="14" t="s">
        <v>438</v>
      </c>
      <c r="D191" s="15" t="s">
        <v>374</v>
      </c>
      <c r="E191" s="15" t="s">
        <v>0</v>
      </c>
      <c r="F191" s="10" t="s">
        <v>59</v>
      </c>
      <c r="G191" s="10" t="s">
        <v>51</v>
      </c>
      <c r="H191" s="17" t="s">
        <v>412</v>
      </c>
      <c r="I191" s="18">
        <v>287572.98</v>
      </c>
      <c r="J191" s="17">
        <v>0.99750000000000005</v>
      </c>
      <c r="K191" s="17">
        <v>0.2</v>
      </c>
      <c r="L191" s="17">
        <v>2.5000000000000001E-3</v>
      </c>
      <c r="M191" s="19">
        <v>1.2</v>
      </c>
      <c r="N191" s="10"/>
      <c r="O191" s="20"/>
    </row>
    <row r="192" spans="1:15" ht="15.75">
      <c r="A192" s="14" t="s">
        <v>476</v>
      </c>
      <c r="B192" s="15" t="s">
        <v>413</v>
      </c>
      <c r="C192" s="14" t="s">
        <v>482</v>
      </c>
      <c r="D192" s="15" t="s">
        <v>414</v>
      </c>
      <c r="E192" s="15" t="s">
        <v>0</v>
      </c>
      <c r="F192" s="10" t="s">
        <v>119</v>
      </c>
      <c r="G192" s="10" t="s">
        <v>35</v>
      </c>
      <c r="H192" s="17" t="s">
        <v>412</v>
      </c>
      <c r="I192" s="18">
        <v>90000</v>
      </c>
      <c r="J192" s="17">
        <v>1.2061641999999999</v>
      </c>
      <c r="K192" s="17">
        <v>9.53238E-2</v>
      </c>
      <c r="L192" s="17" t="s">
        <v>412</v>
      </c>
      <c r="M192" s="19">
        <v>1.301488</v>
      </c>
      <c r="N192" s="10"/>
      <c r="O192" s="20"/>
    </row>
    <row r="193" spans="1:15" ht="15.75">
      <c r="A193" s="14" t="s">
        <v>428</v>
      </c>
      <c r="B193" s="15" t="s">
        <v>359</v>
      </c>
      <c r="C193" s="14" t="s">
        <v>432</v>
      </c>
      <c r="D193" s="15" t="s">
        <v>366</v>
      </c>
      <c r="E193" s="15" t="s">
        <v>0</v>
      </c>
      <c r="F193" s="10" t="s">
        <v>118</v>
      </c>
      <c r="G193" s="10" t="s">
        <v>20</v>
      </c>
      <c r="H193" s="17" t="s">
        <v>412</v>
      </c>
      <c r="I193" s="18">
        <v>110000</v>
      </c>
      <c r="J193" s="17">
        <v>2.1051000000000002</v>
      </c>
      <c r="K193" s="17">
        <v>0.1729</v>
      </c>
      <c r="L193" s="17">
        <v>8.9999999999999998E-4</v>
      </c>
      <c r="M193" s="19">
        <v>2.2789000000000001</v>
      </c>
      <c r="N193" s="10"/>
      <c r="O193" s="20"/>
    </row>
    <row r="194" spans="1:15" ht="15.75">
      <c r="A194" s="14" t="s">
        <v>431</v>
      </c>
      <c r="B194" s="15" t="s">
        <v>363</v>
      </c>
      <c r="C194" s="14" t="s">
        <v>427</v>
      </c>
      <c r="D194" s="16" t="s">
        <v>11</v>
      </c>
      <c r="E194" s="15" t="s">
        <v>0</v>
      </c>
      <c r="F194" s="10" t="s">
        <v>120</v>
      </c>
      <c r="G194" s="10" t="s">
        <v>20</v>
      </c>
      <c r="H194" s="17" t="s">
        <v>412</v>
      </c>
      <c r="I194" s="18">
        <v>145000</v>
      </c>
      <c r="J194" s="17">
        <v>1.8647400000000001</v>
      </c>
      <c r="K194" s="17">
        <v>0.1114</v>
      </c>
      <c r="L194" s="17" t="s">
        <v>412</v>
      </c>
      <c r="M194" s="19">
        <v>1.97614</v>
      </c>
      <c r="N194" s="10"/>
      <c r="O194" s="20"/>
    </row>
    <row r="195" spans="1:15" ht="15.75">
      <c r="A195" s="14" t="s">
        <v>426</v>
      </c>
      <c r="B195" s="16" t="s">
        <v>19</v>
      </c>
      <c r="C195" s="14" t="s">
        <v>427</v>
      </c>
      <c r="D195" s="16" t="s">
        <v>11</v>
      </c>
      <c r="E195" s="15" t="s">
        <v>0</v>
      </c>
      <c r="F195" s="10" t="s">
        <v>121</v>
      </c>
      <c r="G195" s="10" t="s">
        <v>13</v>
      </c>
      <c r="H195" s="17" t="s">
        <v>412</v>
      </c>
      <c r="I195" s="18">
        <v>91000</v>
      </c>
      <c r="J195" s="17">
        <v>2.2164000000000001</v>
      </c>
      <c r="K195" s="17">
        <v>0.1525</v>
      </c>
      <c r="L195" s="17">
        <v>8.9999999999999998E-4</v>
      </c>
      <c r="M195" s="19">
        <v>2.3698000000000001</v>
      </c>
      <c r="N195" s="10"/>
      <c r="O195" s="20"/>
    </row>
    <row r="196" spans="1:15" ht="15.75">
      <c r="A196" s="14" t="s">
        <v>426</v>
      </c>
      <c r="B196" s="16" t="s">
        <v>19</v>
      </c>
      <c r="C196" s="14" t="s">
        <v>427</v>
      </c>
      <c r="D196" s="16" t="s">
        <v>11</v>
      </c>
      <c r="E196" s="15" t="s">
        <v>0</v>
      </c>
      <c r="F196" s="10" t="s">
        <v>121</v>
      </c>
      <c r="G196" s="10" t="s">
        <v>17</v>
      </c>
      <c r="H196" s="17" t="s">
        <v>412</v>
      </c>
      <c r="I196" s="18">
        <v>60000</v>
      </c>
      <c r="J196" s="17">
        <v>2.0367999999999999</v>
      </c>
      <c r="K196" s="17">
        <v>0.1525</v>
      </c>
      <c r="L196" s="17">
        <v>8.0000000000000004E-4</v>
      </c>
      <c r="M196" s="19">
        <v>2.1900999999999997</v>
      </c>
      <c r="N196" s="10"/>
      <c r="O196" s="20"/>
    </row>
    <row r="197" spans="1:15" ht="15.75">
      <c r="A197" s="14" t="s">
        <v>428</v>
      </c>
      <c r="B197" s="15" t="s">
        <v>359</v>
      </c>
      <c r="C197" s="14" t="s">
        <v>427</v>
      </c>
      <c r="D197" s="16" t="s">
        <v>11</v>
      </c>
      <c r="E197" s="15" t="s">
        <v>0</v>
      </c>
      <c r="F197" s="10" t="s">
        <v>121</v>
      </c>
      <c r="G197" s="10" t="s">
        <v>13</v>
      </c>
      <c r="H197" s="17" t="s">
        <v>412</v>
      </c>
      <c r="I197" s="18">
        <v>13000</v>
      </c>
      <c r="J197" s="17">
        <v>2.2199</v>
      </c>
      <c r="K197" s="17">
        <v>0.1525</v>
      </c>
      <c r="L197" s="17">
        <v>8.9999999999999998E-4</v>
      </c>
      <c r="M197" s="19">
        <v>2.3733</v>
      </c>
      <c r="N197" s="10"/>
      <c r="O197" s="20"/>
    </row>
    <row r="198" spans="1:15" ht="15.75">
      <c r="A198" s="14" t="s">
        <v>428</v>
      </c>
      <c r="B198" s="15" t="s">
        <v>359</v>
      </c>
      <c r="C198" s="14" t="s">
        <v>427</v>
      </c>
      <c r="D198" s="16" t="s">
        <v>11</v>
      </c>
      <c r="E198" s="15" t="s">
        <v>0</v>
      </c>
      <c r="F198" s="10" t="s">
        <v>121</v>
      </c>
      <c r="G198" s="10" t="s">
        <v>17</v>
      </c>
      <c r="H198" s="17" t="s">
        <v>412</v>
      </c>
      <c r="I198" s="18">
        <v>23000</v>
      </c>
      <c r="J198" s="17">
        <v>2.0432999999999999</v>
      </c>
      <c r="K198" s="17">
        <v>0.1525</v>
      </c>
      <c r="L198" s="17">
        <v>8.0000000000000004E-4</v>
      </c>
      <c r="M198" s="19">
        <v>2.1965999999999997</v>
      </c>
      <c r="N198" s="10"/>
      <c r="O198" s="20"/>
    </row>
    <row r="199" spans="1:15" ht="15.75">
      <c r="A199" s="14" t="s">
        <v>476</v>
      </c>
      <c r="B199" s="15" t="s">
        <v>413</v>
      </c>
      <c r="C199" s="14" t="s">
        <v>482</v>
      </c>
      <c r="D199" s="15" t="s">
        <v>414</v>
      </c>
      <c r="E199" s="15" t="s">
        <v>0</v>
      </c>
      <c r="F199" s="10" t="s">
        <v>64</v>
      </c>
      <c r="G199" s="10" t="s">
        <v>35</v>
      </c>
      <c r="H199" s="17" t="s">
        <v>412</v>
      </c>
      <c r="I199" s="18">
        <v>20000</v>
      </c>
      <c r="J199" s="17">
        <v>1.138428</v>
      </c>
      <c r="K199" s="17">
        <v>9.5299999999999996E-2</v>
      </c>
      <c r="L199" s="17" t="s">
        <v>412</v>
      </c>
      <c r="M199" s="19">
        <v>1.2337279999999999</v>
      </c>
      <c r="N199" s="10"/>
      <c r="O199" s="20"/>
    </row>
    <row r="200" spans="1:15" ht="15.75">
      <c r="A200" s="14" t="s">
        <v>428</v>
      </c>
      <c r="B200" s="15" t="s">
        <v>359</v>
      </c>
      <c r="C200" s="14" t="s">
        <v>432</v>
      </c>
      <c r="D200" s="15" t="s">
        <v>366</v>
      </c>
      <c r="E200" s="15" t="s">
        <v>0</v>
      </c>
      <c r="F200" s="10" t="s">
        <v>121</v>
      </c>
      <c r="G200" s="10" t="s">
        <v>13</v>
      </c>
      <c r="H200" s="17" t="s">
        <v>412</v>
      </c>
      <c r="I200" s="18">
        <v>14000</v>
      </c>
      <c r="J200" s="17">
        <v>2.2199</v>
      </c>
      <c r="K200" s="17">
        <v>0.1525</v>
      </c>
      <c r="L200" s="17">
        <v>8.9999999999999998E-4</v>
      </c>
      <c r="M200" s="19">
        <v>2.3733</v>
      </c>
      <c r="N200" s="10"/>
      <c r="O200" s="20"/>
    </row>
    <row r="201" spans="1:15" ht="15.75">
      <c r="A201" s="14" t="s">
        <v>428</v>
      </c>
      <c r="B201" s="15" t="s">
        <v>359</v>
      </c>
      <c r="C201" s="14" t="s">
        <v>432</v>
      </c>
      <c r="D201" s="15" t="s">
        <v>366</v>
      </c>
      <c r="E201" s="15" t="s">
        <v>0</v>
      </c>
      <c r="F201" s="10" t="s">
        <v>121</v>
      </c>
      <c r="G201" s="10" t="s">
        <v>17</v>
      </c>
      <c r="H201" s="17" t="s">
        <v>412</v>
      </c>
      <c r="I201" s="18">
        <v>31300</v>
      </c>
      <c r="J201" s="17">
        <v>2.0318000000000001</v>
      </c>
      <c r="K201" s="17">
        <v>0.1525</v>
      </c>
      <c r="L201" s="17">
        <v>8.0000000000000004E-4</v>
      </c>
      <c r="M201" s="19">
        <v>2.1850999999999998</v>
      </c>
      <c r="N201" s="10"/>
      <c r="O201" s="20"/>
    </row>
    <row r="202" spans="1:15" ht="15.75">
      <c r="A202" s="14" t="s">
        <v>431</v>
      </c>
      <c r="B202" s="15" t="s">
        <v>363</v>
      </c>
      <c r="C202" s="14" t="s">
        <v>427</v>
      </c>
      <c r="D202" s="16" t="s">
        <v>11</v>
      </c>
      <c r="E202" s="15" t="s">
        <v>0</v>
      </c>
      <c r="F202" s="10" t="s">
        <v>106</v>
      </c>
      <c r="G202" s="10" t="s">
        <v>13</v>
      </c>
      <c r="H202" s="17" t="s">
        <v>412</v>
      </c>
      <c r="I202" s="18">
        <v>35000</v>
      </c>
      <c r="J202" s="17">
        <v>1.9834399999999999</v>
      </c>
      <c r="K202" s="17">
        <v>0.11625000000000001</v>
      </c>
      <c r="L202" s="17" t="s">
        <v>412</v>
      </c>
      <c r="M202" s="19">
        <v>2.0996899999999998</v>
      </c>
      <c r="N202" s="10"/>
      <c r="O202" s="20"/>
    </row>
    <row r="203" spans="1:15" ht="15.75">
      <c r="A203" s="14" t="s">
        <v>431</v>
      </c>
      <c r="B203" s="15" t="s">
        <v>363</v>
      </c>
      <c r="C203" s="14" t="s">
        <v>427</v>
      </c>
      <c r="D203" s="16" t="s">
        <v>11</v>
      </c>
      <c r="E203" s="15" t="s">
        <v>0</v>
      </c>
      <c r="F203" s="10" t="s">
        <v>106</v>
      </c>
      <c r="G203" s="10" t="s">
        <v>17</v>
      </c>
      <c r="H203" s="17" t="s">
        <v>412</v>
      </c>
      <c r="I203" s="18">
        <v>65000</v>
      </c>
      <c r="J203" s="17">
        <v>1.8720300000000001</v>
      </c>
      <c r="K203" s="17">
        <v>0.11625000000000001</v>
      </c>
      <c r="L203" s="17" t="s">
        <v>412</v>
      </c>
      <c r="M203" s="19">
        <v>1.98828</v>
      </c>
      <c r="N203" s="10"/>
      <c r="O203" s="20"/>
    </row>
    <row r="204" spans="1:15" ht="15.75">
      <c r="A204" s="14" t="s">
        <v>476</v>
      </c>
      <c r="B204" s="15" t="s">
        <v>413</v>
      </c>
      <c r="C204" s="14" t="s">
        <v>482</v>
      </c>
      <c r="D204" s="15" t="s">
        <v>414</v>
      </c>
      <c r="E204" s="15" t="s">
        <v>0</v>
      </c>
      <c r="F204" s="10" t="s">
        <v>57</v>
      </c>
      <c r="G204" s="10" t="s">
        <v>17</v>
      </c>
      <c r="H204" s="17" t="s">
        <v>412</v>
      </c>
      <c r="I204" s="18">
        <v>125000</v>
      </c>
      <c r="J204" s="17">
        <v>1.6188799999999999</v>
      </c>
      <c r="K204" s="17">
        <v>0.1847</v>
      </c>
      <c r="L204" s="17" t="s">
        <v>412</v>
      </c>
      <c r="M204" s="19">
        <v>1.80358</v>
      </c>
      <c r="N204" s="10"/>
      <c r="O204" s="20"/>
    </row>
    <row r="205" spans="1:15" ht="15.75">
      <c r="A205" s="14" t="s">
        <v>426</v>
      </c>
      <c r="B205" s="16" t="s">
        <v>19</v>
      </c>
      <c r="C205" s="14" t="s">
        <v>427</v>
      </c>
      <c r="D205" s="16" t="s">
        <v>11</v>
      </c>
      <c r="E205" s="15" t="s">
        <v>0</v>
      </c>
      <c r="F205" s="10" t="s">
        <v>122</v>
      </c>
      <c r="G205" s="10" t="s">
        <v>20</v>
      </c>
      <c r="H205" s="17" t="s">
        <v>412</v>
      </c>
      <c r="I205" s="18">
        <v>76000</v>
      </c>
      <c r="J205" s="17">
        <v>1.9931000000000001</v>
      </c>
      <c r="K205" s="17">
        <v>0.1729</v>
      </c>
      <c r="L205" s="17">
        <v>8.9999999999999998E-4</v>
      </c>
      <c r="M205" s="19">
        <v>2.1669</v>
      </c>
      <c r="N205" s="10"/>
      <c r="O205" s="20"/>
    </row>
    <row r="206" spans="1:15" ht="15.75">
      <c r="A206" s="14" t="s">
        <v>428</v>
      </c>
      <c r="B206" s="15" t="s">
        <v>359</v>
      </c>
      <c r="C206" s="14" t="s">
        <v>427</v>
      </c>
      <c r="D206" s="16" t="s">
        <v>11</v>
      </c>
      <c r="E206" s="15" t="s">
        <v>0</v>
      </c>
      <c r="F206" s="10" t="s">
        <v>122</v>
      </c>
      <c r="G206" s="10" t="s">
        <v>20</v>
      </c>
      <c r="H206" s="17" t="s">
        <v>412</v>
      </c>
      <c r="I206" s="18">
        <v>33000</v>
      </c>
      <c r="J206" s="17">
        <v>1.9931000000000001</v>
      </c>
      <c r="K206" s="17">
        <v>0.1729</v>
      </c>
      <c r="L206" s="17">
        <v>8.9999999999999998E-4</v>
      </c>
      <c r="M206" s="19">
        <v>2.1669</v>
      </c>
      <c r="N206" s="10"/>
      <c r="O206" s="20"/>
    </row>
    <row r="207" spans="1:15" ht="15.75">
      <c r="A207" s="14" t="s">
        <v>476</v>
      </c>
      <c r="B207" s="15" t="s">
        <v>413</v>
      </c>
      <c r="C207" s="14" t="s">
        <v>482</v>
      </c>
      <c r="D207" s="15" t="s">
        <v>414</v>
      </c>
      <c r="E207" s="15" t="s">
        <v>0</v>
      </c>
      <c r="F207" s="10" t="s">
        <v>123</v>
      </c>
      <c r="G207" s="10" t="s">
        <v>20</v>
      </c>
      <c r="H207" s="17" t="s">
        <v>412</v>
      </c>
      <c r="I207" s="18">
        <v>130043.34</v>
      </c>
      <c r="J207" s="17">
        <v>1.6195289050000001</v>
      </c>
      <c r="K207" s="17">
        <v>0.19179299999999999</v>
      </c>
      <c r="L207" s="17" t="s">
        <v>412</v>
      </c>
      <c r="M207" s="19">
        <v>1.811321905</v>
      </c>
      <c r="N207" s="10"/>
      <c r="O207" s="20"/>
    </row>
    <row r="208" spans="1:15" ht="15.75">
      <c r="A208" s="14" t="s">
        <v>426</v>
      </c>
      <c r="B208" s="16" t="s">
        <v>19</v>
      </c>
      <c r="C208" s="14" t="s">
        <v>427</v>
      </c>
      <c r="D208" s="16" t="s">
        <v>11</v>
      </c>
      <c r="E208" s="15" t="s">
        <v>0</v>
      </c>
      <c r="F208" s="10" t="s">
        <v>58</v>
      </c>
      <c r="G208" s="10" t="s">
        <v>13</v>
      </c>
      <c r="H208" s="17" t="s">
        <v>412</v>
      </c>
      <c r="I208" s="18">
        <v>100000</v>
      </c>
      <c r="J208" s="17">
        <v>2.1692999999999998</v>
      </c>
      <c r="K208" s="17">
        <v>0.1525</v>
      </c>
      <c r="L208" s="17">
        <v>8.9999999999999998E-4</v>
      </c>
      <c r="M208" s="19">
        <v>2.3226999999999998</v>
      </c>
      <c r="N208" s="10"/>
      <c r="O208" s="20"/>
    </row>
    <row r="209" spans="1:15" ht="15.75">
      <c r="A209" s="14" t="s">
        <v>426</v>
      </c>
      <c r="B209" s="16" t="s">
        <v>19</v>
      </c>
      <c r="C209" s="14" t="s">
        <v>427</v>
      </c>
      <c r="D209" s="16" t="s">
        <v>11</v>
      </c>
      <c r="E209" s="15" t="s">
        <v>0</v>
      </c>
      <c r="F209" s="10" t="s">
        <v>58</v>
      </c>
      <c r="G209" s="10" t="s">
        <v>17</v>
      </c>
      <c r="H209" s="17" t="s">
        <v>412</v>
      </c>
      <c r="I209" s="18">
        <v>73000</v>
      </c>
      <c r="J209" s="17">
        <v>2.0407000000000002</v>
      </c>
      <c r="K209" s="17">
        <v>0.1525</v>
      </c>
      <c r="L209" s="17">
        <v>8.0000000000000004E-4</v>
      </c>
      <c r="M209" s="19">
        <v>2.194</v>
      </c>
      <c r="N209" s="10"/>
      <c r="O209" s="20"/>
    </row>
    <row r="210" spans="1:15" ht="15.75">
      <c r="A210" s="14" t="s">
        <v>428</v>
      </c>
      <c r="B210" s="15" t="s">
        <v>359</v>
      </c>
      <c r="C210" s="14" t="s">
        <v>427</v>
      </c>
      <c r="D210" s="16" t="s">
        <v>11</v>
      </c>
      <c r="E210" s="15" t="s">
        <v>0</v>
      </c>
      <c r="F210" s="10" t="s">
        <v>58</v>
      </c>
      <c r="G210" s="10" t="s">
        <v>13</v>
      </c>
      <c r="H210" s="17" t="s">
        <v>412</v>
      </c>
      <c r="I210" s="18">
        <v>12000</v>
      </c>
      <c r="J210" s="17">
        <v>2.1768999999999998</v>
      </c>
      <c r="K210" s="17">
        <v>0.1525</v>
      </c>
      <c r="L210" s="17">
        <v>8.9999999999999998E-4</v>
      </c>
      <c r="M210" s="19">
        <v>2.3302999999999998</v>
      </c>
      <c r="N210" s="10"/>
      <c r="O210" s="20"/>
    </row>
    <row r="211" spans="1:15" ht="15.75">
      <c r="A211" s="14" t="s">
        <v>428</v>
      </c>
      <c r="B211" s="15" t="s">
        <v>359</v>
      </c>
      <c r="C211" s="14" t="s">
        <v>427</v>
      </c>
      <c r="D211" s="16" t="s">
        <v>11</v>
      </c>
      <c r="E211" s="15" t="s">
        <v>0</v>
      </c>
      <c r="F211" s="10" t="s">
        <v>58</v>
      </c>
      <c r="G211" s="10" t="s">
        <v>17</v>
      </c>
      <c r="H211" s="17" t="s">
        <v>412</v>
      </c>
      <c r="I211" s="18">
        <v>22000</v>
      </c>
      <c r="J211" s="17">
        <v>2.0419999999999998</v>
      </c>
      <c r="K211" s="17">
        <v>0.1525</v>
      </c>
      <c r="L211" s="17">
        <v>8.0000000000000004E-4</v>
      </c>
      <c r="M211" s="19">
        <v>2.1952999999999996</v>
      </c>
      <c r="N211" s="10"/>
      <c r="O211" s="20"/>
    </row>
    <row r="212" spans="1:15" ht="15.75">
      <c r="A212" s="14" t="s">
        <v>431</v>
      </c>
      <c r="B212" s="15" t="s">
        <v>363</v>
      </c>
      <c r="C212" s="14" t="s">
        <v>427</v>
      </c>
      <c r="D212" s="16" t="s">
        <v>11</v>
      </c>
      <c r="E212" s="15" t="s">
        <v>0</v>
      </c>
      <c r="F212" s="10" t="s">
        <v>29</v>
      </c>
      <c r="G212" s="10" t="s">
        <v>13</v>
      </c>
      <c r="H212" s="17" t="s">
        <v>412</v>
      </c>
      <c r="I212" s="18">
        <v>32000</v>
      </c>
      <c r="J212" s="17">
        <v>2.0430199999999998</v>
      </c>
      <c r="K212" s="17">
        <v>0.11194</v>
      </c>
      <c r="L212" s="17" t="s">
        <v>412</v>
      </c>
      <c r="M212" s="19">
        <v>2.15496</v>
      </c>
      <c r="N212" s="10"/>
      <c r="O212" s="20"/>
    </row>
    <row r="213" spans="1:15" ht="15.75">
      <c r="A213" s="14" t="s">
        <v>431</v>
      </c>
      <c r="B213" s="15" t="s">
        <v>363</v>
      </c>
      <c r="C213" s="14" t="s">
        <v>427</v>
      </c>
      <c r="D213" s="16" t="s">
        <v>11</v>
      </c>
      <c r="E213" s="15" t="s">
        <v>0</v>
      </c>
      <c r="F213" s="10" t="s">
        <v>29</v>
      </c>
      <c r="G213" s="10" t="s">
        <v>17</v>
      </c>
      <c r="H213" s="17" t="s">
        <v>412</v>
      </c>
      <c r="I213" s="18">
        <v>80800</v>
      </c>
      <c r="J213" s="17">
        <v>1.933611</v>
      </c>
      <c r="K213" s="17">
        <v>0.111939</v>
      </c>
      <c r="L213" s="17" t="s">
        <v>412</v>
      </c>
      <c r="M213" s="19">
        <v>2.04555</v>
      </c>
      <c r="N213" s="10"/>
      <c r="O213" s="20"/>
    </row>
    <row r="214" spans="1:15" ht="15.75">
      <c r="A214" s="14" t="s">
        <v>431</v>
      </c>
      <c r="B214" s="15" t="s">
        <v>363</v>
      </c>
      <c r="C214" s="14" t="s">
        <v>427</v>
      </c>
      <c r="D214" s="16" t="s">
        <v>11</v>
      </c>
      <c r="E214" s="15" t="s">
        <v>0</v>
      </c>
      <c r="F214" s="10" t="s">
        <v>29</v>
      </c>
      <c r="G214" s="10" t="s">
        <v>20</v>
      </c>
      <c r="H214" s="17" t="s">
        <v>412</v>
      </c>
      <c r="I214" s="18">
        <v>40000</v>
      </c>
      <c r="J214" s="17">
        <v>1.9530200000000002</v>
      </c>
      <c r="K214" s="17">
        <v>0.11194</v>
      </c>
      <c r="L214" s="17" t="s">
        <v>412</v>
      </c>
      <c r="M214" s="19">
        <v>2.0649600000000001</v>
      </c>
      <c r="N214" s="10"/>
      <c r="O214" s="20"/>
    </row>
    <row r="215" spans="1:15" ht="15.75">
      <c r="A215" s="14" t="s">
        <v>431</v>
      </c>
      <c r="B215" s="15" t="s">
        <v>363</v>
      </c>
      <c r="C215" s="14" t="s">
        <v>427</v>
      </c>
      <c r="D215" s="16" t="s">
        <v>11</v>
      </c>
      <c r="E215" s="15" t="s">
        <v>0</v>
      </c>
      <c r="F215" s="10" t="s">
        <v>124</v>
      </c>
      <c r="G215" s="10" t="s">
        <v>20</v>
      </c>
      <c r="H215" s="17" t="s">
        <v>412</v>
      </c>
      <c r="I215" s="18">
        <v>115500</v>
      </c>
      <c r="J215" s="17">
        <v>1.92682</v>
      </c>
      <c r="K215" s="17">
        <v>0.10625999999999999</v>
      </c>
      <c r="L215" s="17" t="s">
        <v>412</v>
      </c>
      <c r="M215" s="19">
        <v>2.03308</v>
      </c>
      <c r="N215" s="10"/>
      <c r="O215" s="20"/>
    </row>
    <row r="216" spans="1:15" ht="15.75">
      <c r="A216" s="14" t="s">
        <v>476</v>
      </c>
      <c r="B216" s="15" t="s">
        <v>413</v>
      </c>
      <c r="C216" s="14" t="s">
        <v>482</v>
      </c>
      <c r="D216" s="15" t="s">
        <v>414</v>
      </c>
      <c r="E216" s="15" t="s">
        <v>0</v>
      </c>
      <c r="F216" s="10" t="s">
        <v>111</v>
      </c>
      <c r="G216" s="10" t="s">
        <v>35</v>
      </c>
      <c r="H216" s="17" t="s">
        <v>412</v>
      </c>
      <c r="I216" s="18">
        <v>22500</v>
      </c>
      <c r="J216" s="17">
        <v>1.113402381</v>
      </c>
      <c r="K216" s="17">
        <v>0.1847</v>
      </c>
      <c r="L216" s="17" t="s">
        <v>412</v>
      </c>
      <c r="M216" s="19">
        <v>1.2981023810000001</v>
      </c>
      <c r="N216" s="10"/>
      <c r="O216" s="20"/>
    </row>
    <row r="217" spans="1:15" ht="15.75">
      <c r="A217" s="14" t="s">
        <v>433</v>
      </c>
      <c r="B217" s="15" t="s">
        <v>373</v>
      </c>
      <c r="C217" s="14" t="s">
        <v>438</v>
      </c>
      <c r="D217" s="15" t="s">
        <v>374</v>
      </c>
      <c r="E217" s="15" t="s">
        <v>0</v>
      </c>
      <c r="F217" s="10" t="s">
        <v>84</v>
      </c>
      <c r="G217" s="10" t="s">
        <v>51</v>
      </c>
      <c r="H217" s="17" t="s">
        <v>412</v>
      </c>
      <c r="I217" s="18">
        <v>250033.7</v>
      </c>
      <c r="J217" s="17">
        <v>0.87749999999999995</v>
      </c>
      <c r="K217" s="17">
        <v>0.2</v>
      </c>
      <c r="L217" s="17">
        <v>2.5000000000000001E-3</v>
      </c>
      <c r="M217" s="19">
        <v>1.0799999999999998</v>
      </c>
      <c r="N217" s="10"/>
      <c r="O217" s="20"/>
    </row>
    <row r="218" spans="1:15" ht="15.75">
      <c r="A218" s="14" t="s">
        <v>426</v>
      </c>
      <c r="B218" s="16" t="s">
        <v>19</v>
      </c>
      <c r="C218" s="14" t="s">
        <v>427</v>
      </c>
      <c r="D218" s="16" t="s">
        <v>11</v>
      </c>
      <c r="E218" s="15" t="s">
        <v>0</v>
      </c>
      <c r="F218" s="10" t="s">
        <v>125</v>
      </c>
      <c r="G218" s="10" t="s">
        <v>20</v>
      </c>
      <c r="H218" s="17" t="s">
        <v>412</v>
      </c>
      <c r="I218" s="18">
        <v>105500</v>
      </c>
      <c r="J218" s="17">
        <v>2.1082000000000001</v>
      </c>
      <c r="K218" s="17">
        <v>0.1729</v>
      </c>
      <c r="L218" s="17">
        <v>8.9999999999999998E-4</v>
      </c>
      <c r="M218" s="19">
        <v>2.282</v>
      </c>
      <c r="N218" s="10"/>
      <c r="O218" s="20"/>
    </row>
    <row r="219" spans="1:15" ht="15.75">
      <c r="A219" s="14" t="s">
        <v>428</v>
      </c>
      <c r="B219" s="15" t="s">
        <v>359</v>
      </c>
      <c r="C219" s="14" t="s">
        <v>427</v>
      </c>
      <c r="D219" s="16" t="s">
        <v>11</v>
      </c>
      <c r="E219" s="15" t="s">
        <v>0</v>
      </c>
      <c r="F219" s="10" t="s">
        <v>125</v>
      </c>
      <c r="G219" s="10" t="s">
        <v>20</v>
      </c>
      <c r="H219" s="17" t="s">
        <v>412</v>
      </c>
      <c r="I219" s="18">
        <v>32000</v>
      </c>
      <c r="J219" s="17">
        <v>2.1095000000000002</v>
      </c>
      <c r="K219" s="17">
        <v>0.1729</v>
      </c>
      <c r="L219" s="17">
        <v>8.9999999999999998E-4</v>
      </c>
      <c r="M219" s="19">
        <v>2.2833000000000001</v>
      </c>
      <c r="N219" s="10"/>
      <c r="O219" s="20"/>
    </row>
    <row r="220" spans="1:15" ht="15.75">
      <c r="A220" s="14" t="s">
        <v>428</v>
      </c>
      <c r="B220" s="15" t="s">
        <v>359</v>
      </c>
      <c r="C220" s="14" t="s">
        <v>427</v>
      </c>
      <c r="D220" s="16" t="s">
        <v>11</v>
      </c>
      <c r="E220" s="15" t="s">
        <v>0</v>
      </c>
      <c r="F220" s="10" t="s">
        <v>80</v>
      </c>
      <c r="G220" s="10" t="s">
        <v>13</v>
      </c>
      <c r="H220" s="17" t="s">
        <v>412</v>
      </c>
      <c r="I220" s="18">
        <v>10000</v>
      </c>
      <c r="J220" s="17">
        <v>2.2132000000000001</v>
      </c>
      <c r="K220" s="17">
        <v>0.1525</v>
      </c>
      <c r="L220" s="17">
        <v>8.9999999999999998E-4</v>
      </c>
      <c r="M220" s="19">
        <v>2.3666</v>
      </c>
      <c r="N220" s="10"/>
      <c r="O220" s="20"/>
    </row>
    <row r="221" spans="1:15" ht="15.75">
      <c r="A221" s="14" t="s">
        <v>428</v>
      </c>
      <c r="B221" s="15" t="s">
        <v>359</v>
      </c>
      <c r="C221" s="14" t="s">
        <v>427</v>
      </c>
      <c r="D221" s="16" t="s">
        <v>11</v>
      </c>
      <c r="E221" s="15" t="s">
        <v>0</v>
      </c>
      <c r="F221" s="10" t="s">
        <v>80</v>
      </c>
      <c r="G221" s="10" t="s">
        <v>17</v>
      </c>
      <c r="H221" s="17" t="s">
        <v>412</v>
      </c>
      <c r="I221" s="18">
        <v>22000</v>
      </c>
      <c r="J221" s="17">
        <v>2.0943000000000001</v>
      </c>
      <c r="K221" s="17">
        <v>0.1525</v>
      </c>
      <c r="L221" s="17">
        <v>8.0000000000000004E-4</v>
      </c>
      <c r="M221" s="19">
        <v>2.2475999999999998</v>
      </c>
      <c r="N221" s="10"/>
      <c r="O221" s="20"/>
    </row>
    <row r="222" spans="1:15" ht="15.75">
      <c r="A222" s="14" t="s">
        <v>426</v>
      </c>
      <c r="B222" s="16" t="s">
        <v>19</v>
      </c>
      <c r="C222" s="14" t="s">
        <v>427</v>
      </c>
      <c r="D222" s="16" t="s">
        <v>11</v>
      </c>
      <c r="E222" s="15" t="s">
        <v>0</v>
      </c>
      <c r="F222" s="10" t="s">
        <v>80</v>
      </c>
      <c r="G222" s="10" t="s">
        <v>13</v>
      </c>
      <c r="H222" s="17" t="s">
        <v>412</v>
      </c>
      <c r="I222" s="18">
        <v>87100</v>
      </c>
      <c r="J222" s="17">
        <v>2.2088000000000001</v>
      </c>
      <c r="K222" s="17">
        <v>0.1525</v>
      </c>
      <c r="L222" s="17">
        <v>8.9999999999999998E-4</v>
      </c>
      <c r="M222" s="19">
        <v>2.3622000000000001</v>
      </c>
      <c r="N222" s="10"/>
      <c r="O222" s="20"/>
    </row>
    <row r="223" spans="1:15" ht="15.75">
      <c r="A223" s="14" t="s">
        <v>426</v>
      </c>
      <c r="B223" s="16" t="s">
        <v>19</v>
      </c>
      <c r="C223" s="14" t="s">
        <v>427</v>
      </c>
      <c r="D223" s="16" t="s">
        <v>11</v>
      </c>
      <c r="E223" s="15" t="s">
        <v>0</v>
      </c>
      <c r="F223" s="10" t="s">
        <v>80</v>
      </c>
      <c r="G223" s="10" t="s">
        <v>17</v>
      </c>
      <c r="H223" s="17" t="s">
        <v>412</v>
      </c>
      <c r="I223" s="18">
        <v>73000</v>
      </c>
      <c r="J223" s="17">
        <v>2.0922999999999998</v>
      </c>
      <c r="K223" s="17">
        <v>0.1525</v>
      </c>
      <c r="L223" s="17">
        <v>8.0000000000000004E-4</v>
      </c>
      <c r="M223" s="19">
        <v>2.2455999999999996</v>
      </c>
      <c r="N223" s="10"/>
      <c r="O223" s="20"/>
    </row>
    <row r="224" spans="1:15" ht="15.75">
      <c r="A224" s="14" t="s">
        <v>428</v>
      </c>
      <c r="B224" s="15" t="s">
        <v>359</v>
      </c>
      <c r="C224" s="14" t="s">
        <v>432</v>
      </c>
      <c r="D224" s="15" t="s">
        <v>366</v>
      </c>
      <c r="E224" s="15" t="s">
        <v>0</v>
      </c>
      <c r="F224" s="10" t="s">
        <v>125</v>
      </c>
      <c r="G224" s="10" t="s">
        <v>20</v>
      </c>
      <c r="H224" s="17" t="s">
        <v>412</v>
      </c>
      <c r="I224" s="18">
        <v>76300</v>
      </c>
      <c r="J224" s="17">
        <v>2.0960000000000001</v>
      </c>
      <c r="K224" s="17">
        <v>0.1729</v>
      </c>
      <c r="L224" s="17">
        <v>8.9999999999999998E-4</v>
      </c>
      <c r="M224" s="19">
        <v>2.2698</v>
      </c>
      <c r="N224" s="10"/>
      <c r="O224" s="20"/>
    </row>
    <row r="225" spans="1:15" ht="15.75">
      <c r="A225" s="14" t="s">
        <v>428</v>
      </c>
      <c r="B225" s="15" t="s">
        <v>359</v>
      </c>
      <c r="C225" s="14" t="s">
        <v>432</v>
      </c>
      <c r="D225" s="15" t="s">
        <v>366</v>
      </c>
      <c r="E225" s="15" t="s">
        <v>0</v>
      </c>
      <c r="F225" s="10" t="s">
        <v>80</v>
      </c>
      <c r="G225" s="10" t="s">
        <v>13</v>
      </c>
      <c r="H225" s="17" t="s">
        <v>412</v>
      </c>
      <c r="I225" s="18">
        <v>14900</v>
      </c>
      <c r="J225" s="17">
        <v>2.1993</v>
      </c>
      <c r="K225" s="17">
        <v>0.1525</v>
      </c>
      <c r="L225" s="17">
        <v>8.9999999999999998E-4</v>
      </c>
      <c r="M225" s="19">
        <v>2.3527</v>
      </c>
      <c r="N225" s="10"/>
      <c r="O225" s="20"/>
    </row>
    <row r="226" spans="1:15" ht="15.75">
      <c r="A226" s="14" t="s">
        <v>428</v>
      </c>
      <c r="B226" s="15" t="s">
        <v>359</v>
      </c>
      <c r="C226" s="14" t="s">
        <v>432</v>
      </c>
      <c r="D226" s="15" t="s">
        <v>366</v>
      </c>
      <c r="E226" s="15" t="s">
        <v>0</v>
      </c>
      <c r="F226" s="10" t="s">
        <v>80</v>
      </c>
      <c r="G226" s="10" t="s">
        <v>17</v>
      </c>
      <c r="H226" s="17" t="s">
        <v>412</v>
      </c>
      <c r="I226" s="18">
        <v>19000</v>
      </c>
      <c r="J226" s="17">
        <v>2.0903999999999998</v>
      </c>
      <c r="K226" s="17">
        <v>0.1525</v>
      </c>
      <c r="L226" s="17">
        <v>8.0000000000000004E-4</v>
      </c>
      <c r="M226" s="19">
        <v>2.2436999999999996</v>
      </c>
      <c r="N226" s="10"/>
      <c r="O226" s="20"/>
    </row>
    <row r="227" spans="1:15" ht="15.75">
      <c r="A227" s="14" t="s">
        <v>476</v>
      </c>
      <c r="B227" s="15" t="s">
        <v>413</v>
      </c>
      <c r="C227" s="14" t="s">
        <v>482</v>
      </c>
      <c r="D227" s="15" t="s">
        <v>414</v>
      </c>
      <c r="E227" s="15" t="s">
        <v>0</v>
      </c>
      <c r="F227" s="10" t="s">
        <v>126</v>
      </c>
      <c r="G227" s="10" t="s">
        <v>13</v>
      </c>
      <c r="H227" s="17" t="s">
        <v>412</v>
      </c>
      <c r="I227" s="18">
        <v>109727</v>
      </c>
      <c r="J227" s="17">
        <v>1.7211388570000001</v>
      </c>
      <c r="K227" s="17">
        <v>0.184699</v>
      </c>
      <c r="L227" s="17" t="s">
        <v>412</v>
      </c>
      <c r="M227" s="19">
        <v>1.9058378570000001</v>
      </c>
      <c r="N227" s="10"/>
      <c r="O227" s="20"/>
    </row>
    <row r="228" spans="1:15" ht="15.75">
      <c r="A228" s="14" t="s">
        <v>476</v>
      </c>
      <c r="B228" s="15" t="s">
        <v>413</v>
      </c>
      <c r="C228" s="14" t="s">
        <v>482</v>
      </c>
      <c r="D228" s="15" t="s">
        <v>414</v>
      </c>
      <c r="E228" s="15" t="s">
        <v>0</v>
      </c>
      <c r="F228" s="10" t="s">
        <v>126</v>
      </c>
      <c r="G228" s="10" t="s">
        <v>17</v>
      </c>
      <c r="H228" s="17" t="s">
        <v>412</v>
      </c>
      <c r="I228" s="18">
        <v>24896.44</v>
      </c>
      <c r="J228" s="17">
        <v>1.6858059519999999</v>
      </c>
      <c r="K228" s="17">
        <v>0.1847</v>
      </c>
      <c r="L228" s="17" t="s">
        <v>412</v>
      </c>
      <c r="M228" s="19">
        <v>1.870505952</v>
      </c>
      <c r="N228" s="10"/>
      <c r="O228" s="20"/>
    </row>
    <row r="229" spans="1:15" ht="15.75">
      <c r="A229" s="14" t="s">
        <v>431</v>
      </c>
      <c r="B229" s="15" t="s">
        <v>363</v>
      </c>
      <c r="C229" s="14" t="s">
        <v>427</v>
      </c>
      <c r="D229" s="16" t="s">
        <v>11</v>
      </c>
      <c r="E229" s="15" t="s">
        <v>0</v>
      </c>
      <c r="F229" s="10" t="s">
        <v>23</v>
      </c>
      <c r="G229" s="10" t="s">
        <v>13</v>
      </c>
      <c r="H229" s="17" t="s">
        <v>412</v>
      </c>
      <c r="I229" s="18">
        <v>42000</v>
      </c>
      <c r="J229" s="17">
        <v>2.0110999999999999</v>
      </c>
      <c r="K229" s="17">
        <v>0.1216</v>
      </c>
      <c r="L229" s="17" t="s">
        <v>412</v>
      </c>
      <c r="M229" s="19">
        <v>2.1326999999999998</v>
      </c>
      <c r="N229" s="10"/>
      <c r="O229" s="20"/>
    </row>
    <row r="230" spans="1:15" ht="15.75">
      <c r="A230" s="14" t="s">
        <v>431</v>
      </c>
      <c r="B230" s="15" t="s">
        <v>363</v>
      </c>
      <c r="C230" s="14" t="s">
        <v>427</v>
      </c>
      <c r="D230" s="16" t="s">
        <v>11</v>
      </c>
      <c r="E230" s="15" t="s">
        <v>0</v>
      </c>
      <c r="F230" s="10" t="s">
        <v>23</v>
      </c>
      <c r="G230" s="10" t="s">
        <v>17</v>
      </c>
      <c r="H230" s="17" t="s">
        <v>412</v>
      </c>
      <c r="I230" s="18">
        <v>62000</v>
      </c>
      <c r="J230" s="17">
        <v>1.8921600000000001</v>
      </c>
      <c r="K230" s="17">
        <v>0.12156</v>
      </c>
      <c r="L230" s="17" t="s">
        <v>412</v>
      </c>
      <c r="M230" s="19">
        <v>2.0137200000000002</v>
      </c>
      <c r="N230" s="10"/>
      <c r="O230" s="20"/>
    </row>
    <row r="231" spans="1:15" ht="15.75">
      <c r="A231" s="14" t="s">
        <v>483</v>
      </c>
      <c r="B231" s="16" t="s">
        <v>40</v>
      </c>
      <c r="C231" s="14" t="s">
        <v>491</v>
      </c>
      <c r="D231" s="16" t="s">
        <v>39</v>
      </c>
      <c r="E231" s="15" t="s">
        <v>0</v>
      </c>
      <c r="F231" s="10" t="s">
        <v>127</v>
      </c>
      <c r="G231" s="10" t="s">
        <v>41</v>
      </c>
      <c r="H231" s="17" t="s">
        <v>412</v>
      </c>
      <c r="I231" s="18" t="s">
        <v>128</v>
      </c>
      <c r="J231" s="17" t="s">
        <v>412</v>
      </c>
      <c r="K231" s="17" t="s">
        <v>412</v>
      </c>
      <c r="L231" s="17" t="s">
        <v>412</v>
      </c>
      <c r="M231" s="17" t="s">
        <v>412</v>
      </c>
      <c r="N231" s="10"/>
      <c r="O231" s="20"/>
    </row>
    <row r="232" spans="1:15" ht="15.75">
      <c r="A232" s="14" t="s">
        <v>476</v>
      </c>
      <c r="B232" s="15" t="s">
        <v>413</v>
      </c>
      <c r="C232" s="14" t="s">
        <v>482</v>
      </c>
      <c r="D232" s="15" t="s">
        <v>414</v>
      </c>
      <c r="E232" s="15" t="s">
        <v>0</v>
      </c>
      <c r="F232" s="10" t="s">
        <v>129</v>
      </c>
      <c r="G232" s="10" t="s">
        <v>20</v>
      </c>
      <c r="H232" s="17" t="s">
        <v>412</v>
      </c>
      <c r="I232" s="18">
        <v>90000</v>
      </c>
      <c r="J232" s="17">
        <v>2.0133800000000002</v>
      </c>
      <c r="K232" s="17">
        <v>0.1847</v>
      </c>
      <c r="L232" s="17" t="s">
        <v>412</v>
      </c>
      <c r="M232" s="19">
        <v>2.19808</v>
      </c>
      <c r="N232" s="10"/>
      <c r="O232" s="20"/>
    </row>
    <row r="233" spans="1:15" ht="15.75">
      <c r="A233" s="14" t="s">
        <v>476</v>
      </c>
      <c r="B233" s="15" t="s">
        <v>413</v>
      </c>
      <c r="C233" s="14" t="s">
        <v>481</v>
      </c>
      <c r="D233" s="15" t="s">
        <v>415</v>
      </c>
      <c r="E233" s="15" t="s">
        <v>0</v>
      </c>
      <c r="F233" s="10" t="s">
        <v>129</v>
      </c>
      <c r="G233" s="10" t="s">
        <v>20</v>
      </c>
      <c r="H233" s="17" t="s">
        <v>412</v>
      </c>
      <c r="I233" s="18">
        <v>30000</v>
      </c>
      <c r="J233" s="17">
        <v>2.0133800000000002</v>
      </c>
      <c r="K233" s="17">
        <v>0.1847</v>
      </c>
      <c r="L233" s="17" t="s">
        <v>412</v>
      </c>
      <c r="M233" s="19">
        <v>2.19808</v>
      </c>
      <c r="N233" s="10"/>
      <c r="O233" s="20"/>
    </row>
    <row r="234" spans="1:15" ht="15.75">
      <c r="A234" s="14" t="s">
        <v>428</v>
      </c>
      <c r="B234" s="15" t="s">
        <v>359</v>
      </c>
      <c r="C234" s="14" t="s">
        <v>427</v>
      </c>
      <c r="D234" s="16" t="s">
        <v>11</v>
      </c>
      <c r="E234" s="15" t="s">
        <v>0</v>
      </c>
      <c r="F234" s="10" t="s">
        <v>46</v>
      </c>
      <c r="G234" s="10" t="s">
        <v>13</v>
      </c>
      <c r="H234" s="17" t="s">
        <v>412</v>
      </c>
      <c r="I234" s="18">
        <v>12000</v>
      </c>
      <c r="J234" s="17">
        <v>2.1655000000000002</v>
      </c>
      <c r="K234" s="17">
        <v>1.1468</v>
      </c>
      <c r="L234" s="17">
        <v>8.9999999999999998E-4</v>
      </c>
      <c r="M234" s="19">
        <v>3.3132000000000006</v>
      </c>
      <c r="N234" s="10"/>
      <c r="O234" s="20"/>
    </row>
    <row r="235" spans="1:15" ht="15.75">
      <c r="A235" s="14" t="s">
        <v>428</v>
      </c>
      <c r="B235" s="15" t="s">
        <v>359</v>
      </c>
      <c r="C235" s="14" t="s">
        <v>427</v>
      </c>
      <c r="D235" s="16" t="s">
        <v>11</v>
      </c>
      <c r="E235" s="15" t="s">
        <v>0</v>
      </c>
      <c r="F235" s="10" t="s">
        <v>46</v>
      </c>
      <c r="G235" s="10" t="s">
        <v>17</v>
      </c>
      <c r="H235" s="17" t="s">
        <v>412</v>
      </c>
      <c r="I235" s="18">
        <v>21000</v>
      </c>
      <c r="J235" s="17">
        <v>2.0381999999999998</v>
      </c>
      <c r="K235" s="17">
        <v>0.14680000000000001</v>
      </c>
      <c r="L235" s="17">
        <v>8.0000000000000004E-4</v>
      </c>
      <c r="M235" s="19">
        <v>2.1857999999999995</v>
      </c>
      <c r="N235" s="10"/>
      <c r="O235" s="20"/>
    </row>
    <row r="236" spans="1:15" ht="15.75">
      <c r="A236" s="14" t="s">
        <v>426</v>
      </c>
      <c r="B236" s="16" t="s">
        <v>19</v>
      </c>
      <c r="C236" s="14" t="s">
        <v>427</v>
      </c>
      <c r="D236" s="16" t="s">
        <v>11</v>
      </c>
      <c r="E236" s="15" t="s">
        <v>0</v>
      </c>
      <c r="F236" s="10" t="s">
        <v>46</v>
      </c>
      <c r="G236" s="10" t="s">
        <v>13</v>
      </c>
      <c r="H236" s="17" t="s">
        <v>412</v>
      </c>
      <c r="I236" s="18">
        <v>103000</v>
      </c>
      <c r="J236" s="17">
        <v>2.1585000000000001</v>
      </c>
      <c r="K236" s="17">
        <v>0.14680000000000001</v>
      </c>
      <c r="L236" s="17">
        <v>8.9999999999999998E-4</v>
      </c>
      <c r="M236" s="19">
        <v>2.3062</v>
      </c>
      <c r="N236" s="10"/>
      <c r="O236" s="20"/>
    </row>
    <row r="237" spans="1:15" ht="15.75">
      <c r="A237" s="14" t="s">
        <v>426</v>
      </c>
      <c r="B237" s="16" t="s">
        <v>19</v>
      </c>
      <c r="C237" s="14" t="s">
        <v>427</v>
      </c>
      <c r="D237" s="16" t="s">
        <v>11</v>
      </c>
      <c r="E237" s="15" t="s">
        <v>0</v>
      </c>
      <c r="F237" s="10" t="s">
        <v>46</v>
      </c>
      <c r="G237" s="10" t="s">
        <v>17</v>
      </c>
      <c r="H237" s="17" t="s">
        <v>412</v>
      </c>
      <c r="I237" s="18">
        <v>69000</v>
      </c>
      <c r="J237" s="17">
        <v>2.0318999999999998</v>
      </c>
      <c r="K237" s="17">
        <v>0.14680000000000001</v>
      </c>
      <c r="L237" s="17">
        <v>8.0000000000000004E-4</v>
      </c>
      <c r="M237" s="19">
        <v>2.1794999999999995</v>
      </c>
      <c r="N237" s="10"/>
      <c r="O237" s="20"/>
    </row>
    <row r="238" spans="1:15" ht="15.75">
      <c r="A238" s="14" t="s">
        <v>428</v>
      </c>
      <c r="B238" s="15" t="s">
        <v>359</v>
      </c>
      <c r="C238" s="14" t="s">
        <v>427</v>
      </c>
      <c r="D238" s="16" t="s">
        <v>11</v>
      </c>
      <c r="E238" s="15" t="s">
        <v>0</v>
      </c>
      <c r="F238" s="10" t="s">
        <v>130</v>
      </c>
      <c r="G238" s="10" t="s">
        <v>20</v>
      </c>
      <c r="H238" s="17" t="s">
        <v>412</v>
      </c>
      <c r="I238" s="18">
        <v>20000</v>
      </c>
      <c r="J238" s="17">
        <v>2.0636000000000001</v>
      </c>
      <c r="K238" s="17">
        <v>0.16639999999999999</v>
      </c>
      <c r="L238" s="17">
        <v>8.0000000000000004E-4</v>
      </c>
      <c r="M238" s="19">
        <v>2.2307999999999999</v>
      </c>
      <c r="N238" s="10"/>
      <c r="O238" s="20"/>
    </row>
    <row r="239" spans="1:15" ht="15.75">
      <c r="A239" s="14" t="s">
        <v>426</v>
      </c>
      <c r="B239" s="16" t="s">
        <v>19</v>
      </c>
      <c r="C239" s="14" t="s">
        <v>427</v>
      </c>
      <c r="D239" s="16" t="s">
        <v>11</v>
      </c>
      <c r="E239" s="15" t="s">
        <v>0</v>
      </c>
      <c r="F239" s="10" t="s">
        <v>130</v>
      </c>
      <c r="G239" s="10" t="s">
        <v>20</v>
      </c>
      <c r="H239" s="17" t="s">
        <v>412</v>
      </c>
      <c r="I239" s="18">
        <v>58127</v>
      </c>
      <c r="J239" s="17">
        <v>2.0312999999999999</v>
      </c>
      <c r="K239" s="17">
        <v>0.16639999999999999</v>
      </c>
      <c r="L239" s="17">
        <v>8.0000000000000004E-4</v>
      </c>
      <c r="M239" s="19">
        <v>2.1984999999999997</v>
      </c>
      <c r="N239" s="10"/>
      <c r="O239" s="20"/>
    </row>
    <row r="240" spans="1:15" ht="15.75">
      <c r="A240" s="14" t="s">
        <v>431</v>
      </c>
      <c r="B240" s="15" t="s">
        <v>363</v>
      </c>
      <c r="C240" s="14" t="s">
        <v>427</v>
      </c>
      <c r="D240" s="16" t="s">
        <v>11</v>
      </c>
      <c r="E240" s="15" t="s">
        <v>0</v>
      </c>
      <c r="F240" s="10" t="s">
        <v>131</v>
      </c>
      <c r="G240" s="10" t="s">
        <v>13</v>
      </c>
      <c r="H240" s="17" t="s">
        <v>412</v>
      </c>
      <c r="I240" s="18">
        <v>55000</v>
      </c>
      <c r="J240" s="17">
        <v>2.0028600000000001</v>
      </c>
      <c r="K240" s="17">
        <v>0.12698000000000001</v>
      </c>
      <c r="L240" s="17" t="s">
        <v>412</v>
      </c>
      <c r="M240" s="19">
        <v>2.1298400000000002</v>
      </c>
      <c r="N240" s="10"/>
      <c r="O240" s="20"/>
    </row>
    <row r="241" spans="1:15" ht="15.75">
      <c r="A241" s="14" t="s">
        <v>431</v>
      </c>
      <c r="B241" s="15" t="s">
        <v>363</v>
      </c>
      <c r="C241" s="14" t="s">
        <v>427</v>
      </c>
      <c r="D241" s="16" t="s">
        <v>11</v>
      </c>
      <c r="E241" s="15" t="s">
        <v>0</v>
      </c>
      <c r="F241" s="10" t="s">
        <v>131</v>
      </c>
      <c r="G241" s="10" t="s">
        <v>17</v>
      </c>
      <c r="H241" s="17" t="s">
        <v>412</v>
      </c>
      <c r="I241" s="18">
        <v>85000</v>
      </c>
      <c r="J241" s="17">
        <v>1.88388</v>
      </c>
      <c r="K241" s="17">
        <v>0.12698000000000001</v>
      </c>
      <c r="L241" s="17" t="s">
        <v>412</v>
      </c>
      <c r="M241" s="19">
        <v>2.0108600000000001</v>
      </c>
      <c r="N241" s="10"/>
      <c r="O241" s="20"/>
    </row>
    <row r="242" spans="1:15" ht="15.75">
      <c r="A242" s="14" t="s">
        <v>433</v>
      </c>
      <c r="B242" s="15" t="s">
        <v>373</v>
      </c>
      <c r="C242" s="14" t="s">
        <v>438</v>
      </c>
      <c r="D242" s="15" t="s">
        <v>374</v>
      </c>
      <c r="E242" s="15" t="s">
        <v>0</v>
      </c>
      <c r="F242" s="10" t="s">
        <v>59</v>
      </c>
      <c r="G242" s="10" t="s">
        <v>51</v>
      </c>
      <c r="H242" s="17" t="s">
        <v>412</v>
      </c>
      <c r="I242" s="18">
        <v>275122.68</v>
      </c>
      <c r="J242" s="17">
        <v>0.85750000000000004</v>
      </c>
      <c r="K242" s="17">
        <v>0.2</v>
      </c>
      <c r="L242" s="17">
        <v>2.5000000000000001E-3</v>
      </c>
      <c r="M242" s="19">
        <v>1.06</v>
      </c>
      <c r="N242" s="10"/>
      <c r="O242" s="20"/>
    </row>
    <row r="243" spans="1:15" ht="15.75">
      <c r="A243" s="14" t="s">
        <v>431</v>
      </c>
      <c r="B243" s="15" t="s">
        <v>363</v>
      </c>
      <c r="C243" s="14" t="s">
        <v>427</v>
      </c>
      <c r="D243" s="16" t="s">
        <v>11</v>
      </c>
      <c r="E243" s="15" t="s">
        <v>0</v>
      </c>
      <c r="F243" s="10" t="s">
        <v>105</v>
      </c>
      <c r="G243" s="10" t="s">
        <v>20</v>
      </c>
      <c r="H243" s="17" t="s">
        <v>412</v>
      </c>
      <c r="I243" s="18">
        <v>135000</v>
      </c>
      <c r="J243" s="17">
        <v>1.9910199999999998</v>
      </c>
      <c r="K243" s="17">
        <v>0.12656999999999999</v>
      </c>
      <c r="L243" s="17" t="s">
        <v>412</v>
      </c>
      <c r="M243" s="19">
        <v>2.1175899999999999</v>
      </c>
      <c r="N243" s="10"/>
      <c r="O243" s="20"/>
    </row>
    <row r="244" spans="1:15" ht="15.75">
      <c r="A244" s="14" t="s">
        <v>428</v>
      </c>
      <c r="B244" s="15" t="s">
        <v>359</v>
      </c>
      <c r="C244" s="14" t="s">
        <v>427</v>
      </c>
      <c r="D244" s="16" t="s">
        <v>11</v>
      </c>
      <c r="E244" s="15" t="s">
        <v>0</v>
      </c>
      <c r="F244" s="10" t="s">
        <v>132</v>
      </c>
      <c r="G244" s="10" t="s">
        <v>20</v>
      </c>
      <c r="H244" s="17" t="s">
        <v>412</v>
      </c>
      <c r="I244" s="18">
        <v>27000</v>
      </c>
      <c r="J244" s="17">
        <v>2.0720999999999998</v>
      </c>
      <c r="K244" s="17">
        <v>0.16639999999999999</v>
      </c>
      <c r="L244" s="17">
        <v>8.0000000000000004E-4</v>
      </c>
      <c r="M244" s="19">
        <v>2.2392999999999996</v>
      </c>
      <c r="N244" s="10"/>
      <c r="O244" s="20"/>
    </row>
    <row r="245" spans="1:15" ht="15.75">
      <c r="A245" s="14" t="s">
        <v>426</v>
      </c>
      <c r="B245" s="16" t="s">
        <v>19</v>
      </c>
      <c r="C245" s="14" t="s">
        <v>427</v>
      </c>
      <c r="D245" s="16" t="s">
        <v>11</v>
      </c>
      <c r="E245" s="15" t="s">
        <v>0</v>
      </c>
      <c r="F245" s="10" t="s">
        <v>132</v>
      </c>
      <c r="G245" s="10" t="s">
        <v>20</v>
      </c>
      <c r="H245" s="17" t="s">
        <v>412</v>
      </c>
      <c r="I245" s="18">
        <v>66000</v>
      </c>
      <c r="J245" s="17">
        <v>2.0720999999999998</v>
      </c>
      <c r="K245" s="17">
        <v>1.6639999999999999</v>
      </c>
      <c r="L245" s="17">
        <v>8.0000000000000004E-4</v>
      </c>
      <c r="M245" s="19">
        <v>3.7368999999999994</v>
      </c>
      <c r="N245" s="10"/>
      <c r="O245" s="20"/>
    </row>
    <row r="246" spans="1:15" ht="15.75">
      <c r="A246" s="14" t="s">
        <v>476</v>
      </c>
      <c r="B246" s="15" t="s">
        <v>413</v>
      </c>
      <c r="C246" s="14" t="s">
        <v>482</v>
      </c>
      <c r="D246" s="15" t="s">
        <v>414</v>
      </c>
      <c r="E246" s="15" t="s">
        <v>0</v>
      </c>
      <c r="F246" s="10" t="s">
        <v>133</v>
      </c>
      <c r="G246" s="10" t="s">
        <v>13</v>
      </c>
      <c r="H246" s="17" t="s">
        <v>412</v>
      </c>
      <c r="I246" s="18">
        <v>24732</v>
      </c>
      <c r="J246" s="17">
        <v>1.67917319</v>
      </c>
      <c r="K246" s="17">
        <v>0.17922299999999999</v>
      </c>
      <c r="L246" s="17" t="s">
        <v>412</v>
      </c>
      <c r="M246" s="19">
        <v>1.8583961899999999</v>
      </c>
      <c r="N246" s="10"/>
      <c r="O246" s="20"/>
    </row>
    <row r="247" spans="1:15" ht="15.75">
      <c r="A247" s="14" t="s">
        <v>476</v>
      </c>
      <c r="B247" s="15" t="s">
        <v>413</v>
      </c>
      <c r="C247" s="14" t="s">
        <v>482</v>
      </c>
      <c r="D247" s="15" t="s">
        <v>414</v>
      </c>
      <c r="E247" s="15" t="s">
        <v>0</v>
      </c>
      <c r="F247" s="10" t="s">
        <v>133</v>
      </c>
      <c r="G247" s="10" t="s">
        <v>17</v>
      </c>
      <c r="H247" s="17" t="s">
        <v>412</v>
      </c>
      <c r="I247" s="18">
        <v>109793</v>
      </c>
      <c r="J247" s="17">
        <v>1.63790199</v>
      </c>
      <c r="K247" s="17">
        <v>0.18504801000000001</v>
      </c>
      <c r="L247" s="17" t="s">
        <v>412</v>
      </c>
      <c r="M247" s="19">
        <v>1.8229500000000001</v>
      </c>
      <c r="N247" s="10"/>
      <c r="O247" s="20"/>
    </row>
    <row r="248" spans="1:15" ht="15.75">
      <c r="A248" s="14" t="s">
        <v>431</v>
      </c>
      <c r="B248" s="15" t="s">
        <v>363</v>
      </c>
      <c r="C248" s="14" t="s">
        <v>427</v>
      </c>
      <c r="D248" s="16" t="s">
        <v>11</v>
      </c>
      <c r="E248" s="15" t="s">
        <v>0</v>
      </c>
      <c r="F248" s="10" t="s">
        <v>134</v>
      </c>
      <c r="G248" s="10" t="s">
        <v>20</v>
      </c>
      <c r="H248" s="17" t="s">
        <v>412</v>
      </c>
      <c r="I248" s="18">
        <v>120000</v>
      </c>
      <c r="J248" s="17">
        <v>2.0319199999999999</v>
      </c>
      <c r="K248" s="17">
        <v>0.12740000000000001</v>
      </c>
      <c r="L248" s="17" t="s">
        <v>412</v>
      </c>
      <c r="M248" s="19">
        <v>2.1593200000000001</v>
      </c>
      <c r="N248" s="10"/>
      <c r="O248" s="20"/>
    </row>
    <row r="249" spans="1:15" ht="15.75">
      <c r="A249" s="14" t="s">
        <v>476</v>
      </c>
      <c r="B249" s="15" t="s">
        <v>413</v>
      </c>
      <c r="C249" s="14" t="s">
        <v>482</v>
      </c>
      <c r="D249" s="15" t="s">
        <v>414</v>
      </c>
      <c r="E249" s="15" t="s">
        <v>0</v>
      </c>
      <c r="F249" s="10" t="s">
        <v>123</v>
      </c>
      <c r="G249" s="10" t="s">
        <v>20</v>
      </c>
      <c r="H249" s="17" t="s">
        <v>412</v>
      </c>
      <c r="I249" s="18">
        <v>125000</v>
      </c>
      <c r="J249" s="17">
        <v>1.684168095</v>
      </c>
      <c r="K249" s="17">
        <v>0.1847</v>
      </c>
      <c r="L249" s="17" t="s">
        <v>412</v>
      </c>
      <c r="M249" s="19">
        <v>1.8688680950000001</v>
      </c>
      <c r="N249" s="10"/>
      <c r="O249" s="20"/>
    </row>
    <row r="250" spans="1:15" ht="15.75">
      <c r="A250" s="14" t="s">
        <v>428</v>
      </c>
      <c r="B250" s="15" t="s">
        <v>359</v>
      </c>
      <c r="C250" s="14" t="s">
        <v>427</v>
      </c>
      <c r="D250" s="15" t="s">
        <v>11</v>
      </c>
      <c r="E250" s="15" t="s">
        <v>0</v>
      </c>
      <c r="F250" s="7" t="s">
        <v>135</v>
      </c>
      <c r="G250" s="7" t="s">
        <v>13</v>
      </c>
      <c r="H250" s="17" t="s">
        <v>412</v>
      </c>
      <c r="I250" s="21">
        <v>20000</v>
      </c>
      <c r="J250" s="17">
        <v>2.1591</v>
      </c>
      <c r="K250" s="17">
        <v>0.14680000000000001</v>
      </c>
      <c r="L250" s="17">
        <v>8.9999999999999998E-4</v>
      </c>
      <c r="M250" s="19">
        <v>2.3068</v>
      </c>
      <c r="N250" s="3"/>
      <c r="O250" s="5"/>
    </row>
    <row r="251" spans="1:15" ht="15.75">
      <c r="A251" s="14" t="s">
        <v>428</v>
      </c>
      <c r="B251" s="15" t="s">
        <v>359</v>
      </c>
      <c r="C251" s="14" t="s">
        <v>427</v>
      </c>
      <c r="D251" s="15" t="s">
        <v>11</v>
      </c>
      <c r="E251" s="15" t="s">
        <v>0</v>
      </c>
      <c r="F251" s="7" t="s">
        <v>135</v>
      </c>
      <c r="G251" s="7" t="s">
        <v>17</v>
      </c>
      <c r="H251" s="17" t="s">
        <v>412</v>
      </c>
      <c r="I251" s="21">
        <v>28000</v>
      </c>
      <c r="J251" s="17">
        <v>2.0602</v>
      </c>
      <c r="K251" s="17">
        <v>0.14680000000000001</v>
      </c>
      <c r="L251" s="17">
        <v>8.0000000000000004E-4</v>
      </c>
      <c r="M251" s="19">
        <v>2.2078000000000002</v>
      </c>
      <c r="N251" s="3"/>
      <c r="O251" s="5"/>
    </row>
    <row r="252" spans="1:15" ht="15.75">
      <c r="A252" s="14" t="s">
        <v>426</v>
      </c>
      <c r="B252" s="15" t="s">
        <v>19</v>
      </c>
      <c r="C252" s="14" t="s">
        <v>427</v>
      </c>
      <c r="D252" s="15" t="s">
        <v>11</v>
      </c>
      <c r="E252" s="15" t="s">
        <v>0</v>
      </c>
      <c r="F252" s="7" t="s">
        <v>135</v>
      </c>
      <c r="G252" s="7" t="s">
        <v>13</v>
      </c>
      <c r="H252" s="17" t="s">
        <v>412</v>
      </c>
      <c r="I252" s="21">
        <v>88000</v>
      </c>
      <c r="J252" s="17">
        <v>2.1551999999999998</v>
      </c>
      <c r="K252" s="17">
        <v>0.14680000000000001</v>
      </c>
      <c r="L252" s="17">
        <v>8.9999999999999998E-4</v>
      </c>
      <c r="M252" s="19">
        <v>2.3029000000000002</v>
      </c>
      <c r="N252" s="3"/>
      <c r="O252" s="5"/>
    </row>
    <row r="253" spans="1:15" ht="15.75">
      <c r="A253" s="14" t="s">
        <v>426</v>
      </c>
      <c r="B253" s="15" t="s">
        <v>19</v>
      </c>
      <c r="C253" s="14" t="s">
        <v>427</v>
      </c>
      <c r="D253" s="15" t="s">
        <v>11</v>
      </c>
      <c r="E253" s="15" t="s">
        <v>0</v>
      </c>
      <c r="F253" s="7" t="s">
        <v>135</v>
      </c>
      <c r="G253" s="7" t="s">
        <v>17</v>
      </c>
      <c r="H253" s="17" t="s">
        <v>412</v>
      </c>
      <c r="I253" s="21">
        <v>57000</v>
      </c>
      <c r="J253" s="17">
        <v>2.0558000000000001</v>
      </c>
      <c r="K253" s="17">
        <v>1.47E-2</v>
      </c>
      <c r="L253" s="17">
        <v>8.0000000000000004E-4</v>
      </c>
      <c r="M253" s="19">
        <v>2.0712999999999999</v>
      </c>
      <c r="N253" s="3"/>
      <c r="O253" s="5"/>
    </row>
    <row r="254" spans="1:15" ht="15.75">
      <c r="A254" s="14" t="s">
        <v>428</v>
      </c>
      <c r="B254" s="15" t="s">
        <v>359</v>
      </c>
      <c r="C254" s="14" t="s">
        <v>432</v>
      </c>
      <c r="D254" s="15" t="s">
        <v>366</v>
      </c>
      <c r="E254" s="15" t="s">
        <v>0</v>
      </c>
      <c r="F254" s="7" t="s">
        <v>135</v>
      </c>
      <c r="G254" s="7" t="s">
        <v>13</v>
      </c>
      <c r="H254" s="17" t="s">
        <v>412</v>
      </c>
      <c r="I254" s="21">
        <v>13000</v>
      </c>
      <c r="J254" s="17">
        <v>2.1577999999999999</v>
      </c>
      <c r="K254" s="17">
        <v>0.14680000000000001</v>
      </c>
      <c r="L254" s="17">
        <v>8.9999999999999998E-4</v>
      </c>
      <c r="M254" s="19">
        <v>2.3054999999999999</v>
      </c>
      <c r="N254" s="3"/>
      <c r="O254" s="5"/>
    </row>
    <row r="255" spans="1:15" ht="15.75">
      <c r="A255" s="14" t="s">
        <v>428</v>
      </c>
      <c r="B255" s="15" t="s">
        <v>359</v>
      </c>
      <c r="C255" s="14" t="s">
        <v>432</v>
      </c>
      <c r="D255" s="15" t="s">
        <v>366</v>
      </c>
      <c r="E255" s="15" t="s">
        <v>0</v>
      </c>
      <c r="F255" s="7" t="s">
        <v>135</v>
      </c>
      <c r="G255" s="7" t="s">
        <v>17</v>
      </c>
      <c r="H255" s="17" t="s">
        <v>412</v>
      </c>
      <c r="I255" s="21">
        <v>26000</v>
      </c>
      <c r="J255" s="17">
        <v>2.0602</v>
      </c>
      <c r="K255" s="17">
        <v>0.14680000000000001</v>
      </c>
      <c r="L255" s="17">
        <v>8.0000000000000004E-4</v>
      </c>
      <c r="M255" s="19">
        <v>2.2078000000000002</v>
      </c>
      <c r="N255" s="3"/>
      <c r="O255" s="5"/>
    </row>
    <row r="256" spans="1:15" ht="15.75">
      <c r="A256" s="14" t="s">
        <v>431</v>
      </c>
      <c r="B256" s="15" t="s">
        <v>363</v>
      </c>
      <c r="C256" s="14" t="s">
        <v>427</v>
      </c>
      <c r="D256" s="15" t="s">
        <v>11</v>
      </c>
      <c r="E256" s="15" t="s">
        <v>0</v>
      </c>
      <c r="F256" s="7" t="s">
        <v>124</v>
      </c>
      <c r="G256" s="7" t="s">
        <v>13</v>
      </c>
      <c r="H256" s="17" t="s">
        <v>412</v>
      </c>
      <c r="I256" s="21">
        <v>55000</v>
      </c>
      <c r="J256" s="17">
        <v>2.1997</v>
      </c>
      <c r="K256" s="17">
        <v>0.1295</v>
      </c>
      <c r="L256" s="17" t="s">
        <v>412</v>
      </c>
      <c r="M256" s="19">
        <v>2.3292000000000002</v>
      </c>
      <c r="N256" s="3"/>
      <c r="O256" s="5"/>
    </row>
    <row r="257" spans="1:15" ht="15.75">
      <c r="A257" s="14" t="s">
        <v>431</v>
      </c>
      <c r="B257" s="15" t="s">
        <v>363</v>
      </c>
      <c r="C257" s="14" t="s">
        <v>427</v>
      </c>
      <c r="D257" s="15" t="s">
        <v>11</v>
      </c>
      <c r="E257" s="15" t="s">
        <v>0</v>
      </c>
      <c r="F257" s="7" t="s">
        <v>124</v>
      </c>
      <c r="G257" s="7" t="s">
        <v>17</v>
      </c>
      <c r="H257" s="17" t="s">
        <v>412</v>
      </c>
      <c r="I257" s="21">
        <v>65000</v>
      </c>
      <c r="J257" s="17">
        <v>2.0821999999999998</v>
      </c>
      <c r="K257" s="17">
        <v>0.1295</v>
      </c>
      <c r="L257" s="17" t="s">
        <v>412</v>
      </c>
      <c r="M257" s="19">
        <v>2.2117</v>
      </c>
      <c r="N257" s="3"/>
      <c r="O257" s="5"/>
    </row>
    <row r="258" spans="1:15" ht="15.75">
      <c r="A258" s="14" t="s">
        <v>476</v>
      </c>
      <c r="B258" s="15" t="s">
        <v>413</v>
      </c>
      <c r="C258" s="14" t="s">
        <v>482</v>
      </c>
      <c r="D258" s="15" t="s">
        <v>414</v>
      </c>
      <c r="E258" s="15" t="s">
        <v>0</v>
      </c>
      <c r="F258" s="7" t="s">
        <v>69</v>
      </c>
      <c r="G258" s="7" t="s">
        <v>20</v>
      </c>
      <c r="H258" s="17" t="s">
        <v>412</v>
      </c>
      <c r="I258" s="21">
        <v>65000</v>
      </c>
      <c r="J258" s="17">
        <v>2.4144999999999999</v>
      </c>
      <c r="K258" s="17">
        <v>0.1847</v>
      </c>
      <c r="L258" s="17" t="s">
        <v>412</v>
      </c>
      <c r="M258" s="19">
        <v>2.5992000000000002</v>
      </c>
      <c r="N258" s="3"/>
      <c r="O258" s="5"/>
    </row>
    <row r="259" spans="1:15" ht="15.75">
      <c r="A259" s="14" t="s">
        <v>476</v>
      </c>
      <c r="B259" s="15" t="s">
        <v>413</v>
      </c>
      <c r="C259" s="14" t="s">
        <v>481</v>
      </c>
      <c r="D259" s="15" t="s">
        <v>415</v>
      </c>
      <c r="E259" s="15" t="s">
        <v>0</v>
      </c>
      <c r="F259" s="7" t="s">
        <v>69</v>
      </c>
      <c r="G259" s="7" t="s">
        <v>20</v>
      </c>
      <c r="H259" s="17" t="s">
        <v>412</v>
      </c>
      <c r="I259" s="21">
        <v>40000</v>
      </c>
      <c r="J259" s="17">
        <v>2.4144999999999999</v>
      </c>
      <c r="K259" s="17">
        <v>0.1847</v>
      </c>
      <c r="L259" s="17" t="s">
        <v>412</v>
      </c>
      <c r="M259" s="19">
        <v>2.5992000000000002</v>
      </c>
      <c r="N259" s="3"/>
      <c r="O259" s="5"/>
    </row>
    <row r="260" spans="1:15" ht="15.75">
      <c r="A260" s="14" t="s">
        <v>428</v>
      </c>
      <c r="B260" s="15" t="s">
        <v>359</v>
      </c>
      <c r="C260" s="14" t="s">
        <v>427</v>
      </c>
      <c r="D260" s="15" t="s">
        <v>11</v>
      </c>
      <c r="E260" s="15" t="s">
        <v>0</v>
      </c>
      <c r="F260" s="7" t="s">
        <v>122</v>
      </c>
      <c r="G260" s="7" t="s">
        <v>20</v>
      </c>
      <c r="H260" s="17" t="s">
        <v>412</v>
      </c>
      <c r="I260" s="21">
        <v>35000</v>
      </c>
      <c r="J260" s="17">
        <v>2.3331</v>
      </c>
      <c r="K260" s="17">
        <v>0.16639999999999999</v>
      </c>
      <c r="L260" s="17">
        <v>8.0000000000000004E-4</v>
      </c>
      <c r="M260" s="19">
        <v>2.5003000000000002</v>
      </c>
      <c r="N260" s="3"/>
      <c r="O260" s="5"/>
    </row>
    <row r="261" spans="1:15" ht="15.75">
      <c r="A261" s="14" t="s">
        <v>426</v>
      </c>
      <c r="B261" s="15" t="s">
        <v>19</v>
      </c>
      <c r="C261" s="14" t="s">
        <v>427</v>
      </c>
      <c r="D261" s="15" t="s">
        <v>11</v>
      </c>
      <c r="E261" s="15" t="s">
        <v>0</v>
      </c>
      <c r="F261" s="7" t="s">
        <v>122</v>
      </c>
      <c r="G261" s="7" t="s">
        <v>20</v>
      </c>
      <c r="H261" s="17" t="s">
        <v>412</v>
      </c>
      <c r="I261" s="21">
        <v>81000</v>
      </c>
      <c r="J261" s="17">
        <v>2.3275000000000001</v>
      </c>
      <c r="K261" s="17">
        <v>0.16639999999999999</v>
      </c>
      <c r="L261" s="17">
        <v>8.0000000000000004E-4</v>
      </c>
      <c r="M261" s="19">
        <v>2.4946999999999999</v>
      </c>
      <c r="N261" s="3"/>
      <c r="O261" s="5"/>
    </row>
    <row r="262" spans="1:15" ht="15.75">
      <c r="A262" s="14" t="s">
        <v>428</v>
      </c>
      <c r="B262" s="15" t="s">
        <v>359</v>
      </c>
      <c r="C262" s="14" t="s">
        <v>427</v>
      </c>
      <c r="D262" s="15" t="s">
        <v>11</v>
      </c>
      <c r="E262" s="15" t="s">
        <v>0</v>
      </c>
      <c r="F262" s="7" t="s">
        <v>136</v>
      </c>
      <c r="G262" s="7" t="s">
        <v>13</v>
      </c>
      <c r="H262" s="17" t="s">
        <v>412</v>
      </c>
      <c r="I262" s="21">
        <v>15000</v>
      </c>
      <c r="J262" s="17">
        <v>2.3132999999999999</v>
      </c>
      <c r="K262" s="17">
        <v>0.14680000000000001</v>
      </c>
      <c r="L262" s="17">
        <v>8.9999999999999998E-4</v>
      </c>
      <c r="M262" s="19">
        <v>2.4609999999999999</v>
      </c>
      <c r="N262" s="3"/>
      <c r="O262" s="5"/>
    </row>
    <row r="263" spans="1:15" ht="15.75">
      <c r="A263" s="14" t="s">
        <v>428</v>
      </c>
      <c r="B263" s="15" t="s">
        <v>359</v>
      </c>
      <c r="C263" s="14" t="s">
        <v>427</v>
      </c>
      <c r="D263" s="15" t="s">
        <v>11</v>
      </c>
      <c r="E263" s="15" t="s">
        <v>0</v>
      </c>
      <c r="F263" s="7" t="s">
        <v>136</v>
      </c>
      <c r="G263" s="7" t="s">
        <v>17</v>
      </c>
      <c r="H263" s="17" t="s">
        <v>412</v>
      </c>
      <c r="I263" s="21">
        <v>22000</v>
      </c>
      <c r="J263" s="17">
        <v>2.1916000000000002</v>
      </c>
      <c r="K263" s="17">
        <v>0.14680000000000001</v>
      </c>
      <c r="L263" s="17">
        <v>8.0000000000000004E-4</v>
      </c>
      <c r="M263" s="19">
        <v>2.3391999999999999</v>
      </c>
      <c r="N263" s="3"/>
      <c r="O263" s="5"/>
    </row>
    <row r="264" spans="1:15" ht="15.75">
      <c r="A264" s="14" t="s">
        <v>426</v>
      </c>
      <c r="B264" s="15" t="s">
        <v>19</v>
      </c>
      <c r="C264" s="14" t="s">
        <v>427</v>
      </c>
      <c r="D264" s="15" t="s">
        <v>11</v>
      </c>
      <c r="E264" s="15" t="s">
        <v>0</v>
      </c>
      <c r="F264" s="7" t="s">
        <v>136</v>
      </c>
      <c r="G264" s="7" t="s">
        <v>13</v>
      </c>
      <c r="H264" s="17" t="s">
        <v>412</v>
      </c>
      <c r="I264" s="21">
        <v>98000</v>
      </c>
      <c r="J264" s="17">
        <v>2.3098999999999998</v>
      </c>
      <c r="K264" s="17">
        <v>0.14680000000000001</v>
      </c>
      <c r="L264" s="17">
        <v>8.9999999999999998E-4</v>
      </c>
      <c r="M264" s="19">
        <v>2.4575999999999998</v>
      </c>
      <c r="N264" s="3"/>
      <c r="O264" s="5"/>
    </row>
    <row r="265" spans="1:15" ht="15.75">
      <c r="A265" s="14" t="s">
        <v>426</v>
      </c>
      <c r="B265" s="15" t="s">
        <v>19</v>
      </c>
      <c r="C265" s="14" t="s">
        <v>427</v>
      </c>
      <c r="D265" s="15" t="s">
        <v>11</v>
      </c>
      <c r="E265" s="15" t="s">
        <v>0</v>
      </c>
      <c r="F265" s="7" t="s">
        <v>136</v>
      </c>
      <c r="G265" s="7" t="s">
        <v>17</v>
      </c>
      <c r="H265" s="17" t="s">
        <v>412</v>
      </c>
      <c r="I265" s="21">
        <v>63000</v>
      </c>
      <c r="J265" s="17">
        <v>2.1884000000000001</v>
      </c>
      <c r="K265" s="17">
        <v>0.14680000000000001</v>
      </c>
      <c r="L265" s="17">
        <v>8.0000000000000004E-4</v>
      </c>
      <c r="M265" s="19">
        <v>2.3359999999999999</v>
      </c>
      <c r="N265" s="3"/>
      <c r="O265" s="5"/>
    </row>
    <row r="266" spans="1:15" ht="15.75">
      <c r="A266" s="14" t="s">
        <v>433</v>
      </c>
      <c r="B266" s="15" t="s">
        <v>373</v>
      </c>
      <c r="C266" s="14" t="s">
        <v>438</v>
      </c>
      <c r="D266" s="15" t="s">
        <v>374</v>
      </c>
      <c r="E266" s="15" t="s">
        <v>0</v>
      </c>
      <c r="F266" s="7" t="s">
        <v>84</v>
      </c>
      <c r="G266" s="7" t="s">
        <v>51</v>
      </c>
      <c r="H266" s="17" t="s">
        <v>412</v>
      </c>
      <c r="I266" s="21">
        <v>186271.73</v>
      </c>
      <c r="J266" s="17">
        <v>0.89749999999999996</v>
      </c>
      <c r="K266" s="17">
        <v>0.2</v>
      </c>
      <c r="L266" s="17">
        <v>2.5000000000000001E-3</v>
      </c>
      <c r="M266" s="19">
        <v>1.1000000000000001</v>
      </c>
      <c r="N266" s="3"/>
      <c r="O266" s="5"/>
    </row>
    <row r="267" spans="1:15" ht="15.75">
      <c r="A267" s="14" t="s">
        <v>431</v>
      </c>
      <c r="B267" s="15" t="s">
        <v>363</v>
      </c>
      <c r="C267" s="14" t="s">
        <v>427</v>
      </c>
      <c r="D267" s="15" t="s">
        <v>11</v>
      </c>
      <c r="E267" s="15" t="s">
        <v>0</v>
      </c>
      <c r="F267" s="7" t="s">
        <v>137</v>
      </c>
      <c r="G267" s="7" t="s">
        <v>13</v>
      </c>
      <c r="H267" s="17" t="s">
        <v>412</v>
      </c>
      <c r="I267" s="21">
        <v>50000</v>
      </c>
      <c r="J267" s="17">
        <v>2.0746000000000002</v>
      </c>
      <c r="K267" s="17">
        <v>0.18</v>
      </c>
      <c r="L267" s="17" t="s">
        <v>412</v>
      </c>
      <c r="M267" s="19">
        <v>2.2547000000000001</v>
      </c>
      <c r="N267" s="3"/>
      <c r="O267" s="5"/>
    </row>
    <row r="268" spans="1:15" ht="15.75">
      <c r="A268" s="14" t="s">
        <v>431</v>
      </c>
      <c r="B268" s="15" t="s">
        <v>363</v>
      </c>
      <c r="C268" s="14" t="s">
        <v>427</v>
      </c>
      <c r="D268" s="15" t="s">
        <v>11</v>
      </c>
      <c r="E268" s="15" t="s">
        <v>0</v>
      </c>
      <c r="F268" s="7" t="s">
        <v>137</v>
      </c>
      <c r="G268" s="7" t="s">
        <v>17</v>
      </c>
      <c r="H268" s="17" t="s">
        <v>412</v>
      </c>
      <c r="I268" s="21">
        <v>60000</v>
      </c>
      <c r="J268" s="17">
        <v>1.9634</v>
      </c>
      <c r="K268" s="17">
        <v>0.18</v>
      </c>
      <c r="L268" s="17" t="s">
        <v>412</v>
      </c>
      <c r="M268" s="19">
        <v>2.1434000000000002</v>
      </c>
      <c r="N268" s="3"/>
      <c r="O268" s="5"/>
    </row>
    <row r="269" spans="1:15" ht="15.75">
      <c r="A269" s="14" t="s">
        <v>483</v>
      </c>
      <c r="B269" s="15" t="s">
        <v>40</v>
      </c>
      <c r="C269" s="14" t="s">
        <v>491</v>
      </c>
      <c r="D269" s="15" t="s">
        <v>39</v>
      </c>
      <c r="E269" s="15" t="s">
        <v>0</v>
      </c>
      <c r="F269" s="7" t="s">
        <v>138</v>
      </c>
      <c r="G269" s="7" t="s">
        <v>41</v>
      </c>
      <c r="H269" s="17" t="s">
        <v>412</v>
      </c>
      <c r="I269" s="21">
        <v>49471.8</v>
      </c>
      <c r="J269" s="17" t="s">
        <v>412</v>
      </c>
      <c r="K269" s="17" t="s">
        <v>412</v>
      </c>
      <c r="L269" s="17" t="s">
        <v>412</v>
      </c>
      <c r="M269" s="19">
        <v>0</v>
      </c>
      <c r="N269" s="3"/>
      <c r="O269" s="5"/>
    </row>
    <row r="270" spans="1:15" ht="15.75">
      <c r="A270" s="14" t="s">
        <v>476</v>
      </c>
      <c r="B270" s="15" t="s">
        <v>413</v>
      </c>
      <c r="C270" s="14" t="s">
        <v>482</v>
      </c>
      <c r="D270" s="15" t="s">
        <v>414</v>
      </c>
      <c r="E270" s="15" t="s">
        <v>0</v>
      </c>
      <c r="F270" s="7" t="s">
        <v>139</v>
      </c>
      <c r="G270" s="7" t="s">
        <v>13</v>
      </c>
      <c r="H270" s="17" t="s">
        <v>412</v>
      </c>
      <c r="I270" s="21">
        <v>35000</v>
      </c>
      <c r="J270" s="17">
        <v>1.6849000000000001</v>
      </c>
      <c r="K270" s="17">
        <v>0.1847</v>
      </c>
      <c r="L270" s="17" t="s">
        <v>412</v>
      </c>
      <c r="M270" s="19">
        <v>1.8695999999999999</v>
      </c>
      <c r="N270" s="3"/>
      <c r="O270" s="5"/>
    </row>
    <row r="271" spans="1:15" ht="15.75">
      <c r="A271" s="14" t="s">
        <v>476</v>
      </c>
      <c r="B271" s="15" t="s">
        <v>413</v>
      </c>
      <c r="C271" s="14" t="s">
        <v>482</v>
      </c>
      <c r="D271" s="15" t="s">
        <v>414</v>
      </c>
      <c r="E271" s="15" t="s">
        <v>0</v>
      </c>
      <c r="F271" s="7" t="s">
        <v>139</v>
      </c>
      <c r="G271" s="7" t="s">
        <v>17</v>
      </c>
      <c r="H271" s="17" t="s">
        <v>412</v>
      </c>
      <c r="I271" s="21">
        <v>100000</v>
      </c>
      <c r="J271" s="17">
        <v>1.6491</v>
      </c>
      <c r="K271" s="17">
        <v>0.1847</v>
      </c>
      <c r="L271" s="17" t="s">
        <v>412</v>
      </c>
      <c r="M271" s="19">
        <v>1.8338000000000001</v>
      </c>
      <c r="N271" s="3"/>
      <c r="O271" s="5"/>
    </row>
    <row r="272" spans="1:15" ht="15.75">
      <c r="A272" s="14" t="s">
        <v>431</v>
      </c>
      <c r="B272" s="15" t="s">
        <v>363</v>
      </c>
      <c r="C272" s="14" t="s">
        <v>427</v>
      </c>
      <c r="D272" s="15" t="s">
        <v>11</v>
      </c>
      <c r="E272" s="15" t="s">
        <v>0</v>
      </c>
      <c r="F272" s="7" t="s">
        <v>140</v>
      </c>
      <c r="G272" s="7" t="s">
        <v>20</v>
      </c>
      <c r="H272" s="17" t="s">
        <v>412</v>
      </c>
      <c r="I272" s="21">
        <v>120000</v>
      </c>
      <c r="J272" s="17">
        <v>2.1796000000000002</v>
      </c>
      <c r="K272" s="17">
        <v>0.1953</v>
      </c>
      <c r="L272" s="17" t="s">
        <v>412</v>
      </c>
      <c r="M272" s="19">
        <v>2.3748999999999998</v>
      </c>
      <c r="N272" s="3"/>
      <c r="O272" s="5"/>
    </row>
    <row r="273" spans="1:15" ht="15.75">
      <c r="A273" s="14" t="s">
        <v>488</v>
      </c>
      <c r="B273" s="15" t="s">
        <v>416</v>
      </c>
      <c r="C273" s="14" t="s">
        <v>437</v>
      </c>
      <c r="D273" s="15" t="s">
        <v>385</v>
      </c>
      <c r="E273" s="15" t="s">
        <v>0</v>
      </c>
      <c r="F273" s="7" t="s">
        <v>119</v>
      </c>
      <c r="G273" s="7" t="s">
        <v>35</v>
      </c>
      <c r="H273" s="17" t="s">
        <v>412</v>
      </c>
      <c r="I273" s="21">
        <v>75000</v>
      </c>
      <c r="J273" s="17">
        <v>1.6212</v>
      </c>
      <c r="K273" s="17">
        <v>0.1847</v>
      </c>
      <c r="L273" s="17" t="s">
        <v>412</v>
      </c>
      <c r="M273" s="19">
        <v>1.7781</v>
      </c>
      <c r="N273" s="3"/>
      <c r="O273" s="5"/>
    </row>
    <row r="274" spans="1:15" ht="15.75">
      <c r="A274" s="14" t="s">
        <v>476</v>
      </c>
      <c r="B274" s="15" t="s">
        <v>413</v>
      </c>
      <c r="C274" s="14" t="s">
        <v>482</v>
      </c>
      <c r="D274" s="15" t="s">
        <v>414</v>
      </c>
      <c r="E274" s="15" t="s">
        <v>0</v>
      </c>
      <c r="F274" s="7" t="s">
        <v>141</v>
      </c>
      <c r="G274" s="7" t="s">
        <v>13</v>
      </c>
      <c r="H274" s="17" t="s">
        <v>412</v>
      </c>
      <c r="I274" s="21">
        <v>95000</v>
      </c>
      <c r="J274" s="17">
        <v>1.6849000000000001</v>
      </c>
      <c r="K274" s="17">
        <v>0.1847</v>
      </c>
      <c r="L274" s="17" t="s">
        <v>412</v>
      </c>
      <c r="M274" s="19">
        <v>1.8695999999999999</v>
      </c>
      <c r="N274" s="3"/>
      <c r="O274" s="5"/>
    </row>
    <row r="275" spans="1:15" ht="15.75">
      <c r="A275" s="14" t="s">
        <v>476</v>
      </c>
      <c r="B275" s="15" t="s">
        <v>413</v>
      </c>
      <c r="C275" s="14" t="s">
        <v>482</v>
      </c>
      <c r="D275" s="15" t="s">
        <v>414</v>
      </c>
      <c r="E275" s="15" t="s">
        <v>0</v>
      </c>
      <c r="F275" s="7" t="s">
        <v>141</v>
      </c>
      <c r="G275" s="7" t="s">
        <v>17</v>
      </c>
      <c r="H275" s="17" t="s">
        <v>412</v>
      </c>
      <c r="I275" s="21">
        <v>60000</v>
      </c>
      <c r="J275" s="17">
        <v>1.6491</v>
      </c>
      <c r="K275" s="17">
        <v>0.1847</v>
      </c>
      <c r="L275" s="17" t="s">
        <v>412</v>
      </c>
      <c r="M275" s="19">
        <v>1.8338000000000001</v>
      </c>
      <c r="N275" s="3"/>
      <c r="O275" s="5"/>
    </row>
    <row r="276" spans="1:15" ht="15.75">
      <c r="A276" s="14" t="s">
        <v>476</v>
      </c>
      <c r="B276" s="15" t="s">
        <v>413</v>
      </c>
      <c r="C276" s="14" t="s">
        <v>482</v>
      </c>
      <c r="D276" s="15" t="s">
        <v>414</v>
      </c>
      <c r="E276" s="15" t="s">
        <v>0</v>
      </c>
      <c r="F276" s="7" t="s">
        <v>119</v>
      </c>
      <c r="G276" s="7" t="s">
        <v>35</v>
      </c>
      <c r="H276" s="17" t="s">
        <v>412</v>
      </c>
      <c r="I276" s="21">
        <v>52000</v>
      </c>
      <c r="J276" s="17">
        <v>1.1407</v>
      </c>
      <c r="K276" s="17">
        <v>0.1847</v>
      </c>
      <c r="L276" s="17" t="s">
        <v>412</v>
      </c>
      <c r="M276" s="19">
        <v>1.3253999999999999</v>
      </c>
      <c r="N276" s="3"/>
      <c r="O276" s="5"/>
    </row>
    <row r="277" spans="1:15" ht="15.75">
      <c r="A277" s="14" t="s">
        <v>428</v>
      </c>
      <c r="B277" s="15" t="s">
        <v>359</v>
      </c>
      <c r="C277" s="14" t="s">
        <v>427</v>
      </c>
      <c r="D277" s="15" t="s">
        <v>11</v>
      </c>
      <c r="E277" s="15" t="s">
        <v>0</v>
      </c>
      <c r="F277" s="7" t="s">
        <v>46</v>
      </c>
      <c r="G277" s="7" t="s">
        <v>13</v>
      </c>
      <c r="H277" s="17" t="s">
        <v>412</v>
      </c>
      <c r="I277" s="21">
        <v>11000</v>
      </c>
      <c r="J277" s="17">
        <v>2.1453000000000002</v>
      </c>
      <c r="K277" s="17">
        <v>0.14680000000000001</v>
      </c>
      <c r="L277" s="17">
        <v>8.9999999999999998E-4</v>
      </c>
      <c r="M277" s="19">
        <v>2.2930000000000001</v>
      </c>
      <c r="N277" s="3"/>
      <c r="O277" s="5"/>
    </row>
    <row r="278" spans="1:15" ht="15.75">
      <c r="A278" s="14" t="s">
        <v>428</v>
      </c>
      <c r="B278" s="15" t="s">
        <v>359</v>
      </c>
      <c r="C278" s="14" t="s">
        <v>427</v>
      </c>
      <c r="D278" s="15" t="s">
        <v>11</v>
      </c>
      <c r="E278" s="15" t="s">
        <v>0</v>
      </c>
      <c r="F278" s="7" t="s">
        <v>46</v>
      </c>
      <c r="G278" s="7" t="s">
        <v>17</v>
      </c>
      <c r="H278" s="17" t="s">
        <v>412</v>
      </c>
      <c r="I278" s="21">
        <v>17000</v>
      </c>
      <c r="J278" s="17">
        <v>2.0022000000000002</v>
      </c>
      <c r="K278" s="17">
        <v>0.14680000000000001</v>
      </c>
      <c r="L278" s="17">
        <v>8.0000000000000004E-4</v>
      </c>
      <c r="M278" s="19">
        <v>2.1497999999999999</v>
      </c>
      <c r="N278" s="3"/>
      <c r="O278" s="5"/>
    </row>
    <row r="279" spans="1:15" ht="15.75">
      <c r="A279" s="14" t="s">
        <v>426</v>
      </c>
      <c r="B279" s="15" t="s">
        <v>19</v>
      </c>
      <c r="C279" s="14" t="s">
        <v>427</v>
      </c>
      <c r="D279" s="15" t="s">
        <v>11</v>
      </c>
      <c r="E279" s="15" t="s">
        <v>0</v>
      </c>
      <c r="F279" s="7" t="s">
        <v>46</v>
      </c>
      <c r="G279" s="7" t="s">
        <v>13</v>
      </c>
      <c r="H279" s="17" t="s">
        <v>412</v>
      </c>
      <c r="I279" s="21">
        <v>87000</v>
      </c>
      <c r="J279" s="17">
        <v>2.1461999999999999</v>
      </c>
      <c r="K279" s="17">
        <v>0.14680000000000001</v>
      </c>
      <c r="L279" s="17">
        <v>8.9999999999999998E-4</v>
      </c>
      <c r="M279" s="19">
        <v>2.2938999999999998</v>
      </c>
      <c r="N279" s="3"/>
      <c r="O279" s="5"/>
    </row>
    <row r="280" spans="1:15" ht="15.75">
      <c r="A280" s="14" t="s">
        <v>426</v>
      </c>
      <c r="B280" s="15" t="s">
        <v>19</v>
      </c>
      <c r="C280" s="14" t="s">
        <v>427</v>
      </c>
      <c r="D280" s="15" t="s">
        <v>11</v>
      </c>
      <c r="E280" s="15" t="s">
        <v>0</v>
      </c>
      <c r="F280" s="7" t="s">
        <v>46</v>
      </c>
      <c r="G280" s="7" t="s">
        <v>17</v>
      </c>
      <c r="H280" s="17" t="s">
        <v>412</v>
      </c>
      <c r="I280" s="21">
        <v>56900</v>
      </c>
      <c r="J280" s="17">
        <v>1.9935</v>
      </c>
      <c r="K280" s="17">
        <v>0.14680000000000001</v>
      </c>
      <c r="L280" s="17">
        <v>8.0000000000000004E-4</v>
      </c>
      <c r="M280" s="19">
        <v>2.1410999999999998</v>
      </c>
      <c r="N280" s="3"/>
      <c r="O280" s="5"/>
    </row>
    <row r="281" spans="1:15" ht="15.75">
      <c r="A281" s="14" t="s">
        <v>428</v>
      </c>
      <c r="B281" s="15" t="s">
        <v>359</v>
      </c>
      <c r="C281" s="14" t="s">
        <v>432</v>
      </c>
      <c r="D281" s="15" t="s">
        <v>366</v>
      </c>
      <c r="E281" s="15" t="s">
        <v>0</v>
      </c>
      <c r="F281" s="7" t="s">
        <v>46</v>
      </c>
      <c r="G281" s="7" t="s">
        <v>13</v>
      </c>
      <c r="H281" s="17" t="s">
        <v>412</v>
      </c>
      <c r="I281" s="21">
        <v>19400</v>
      </c>
      <c r="J281" s="17">
        <v>2.1421000000000001</v>
      </c>
      <c r="K281" s="17">
        <v>0.14680000000000001</v>
      </c>
      <c r="L281" s="17">
        <v>8.9999999999999998E-4</v>
      </c>
      <c r="M281" s="19">
        <v>2.2898000000000001</v>
      </c>
      <c r="N281" s="3"/>
      <c r="O281" s="5"/>
    </row>
    <row r="282" spans="1:15" ht="15.75">
      <c r="A282" s="14" t="s">
        <v>428</v>
      </c>
      <c r="B282" s="15" t="s">
        <v>359</v>
      </c>
      <c r="C282" s="14" t="s">
        <v>432</v>
      </c>
      <c r="D282" s="15" t="s">
        <v>366</v>
      </c>
      <c r="E282" s="15" t="s">
        <v>0</v>
      </c>
      <c r="F282" s="7" t="s">
        <v>46</v>
      </c>
      <c r="G282" s="7" t="s">
        <v>17</v>
      </c>
      <c r="H282" s="17" t="s">
        <v>412</v>
      </c>
      <c r="I282" s="21">
        <v>38900</v>
      </c>
      <c r="J282" s="17">
        <v>1.9954000000000001</v>
      </c>
      <c r="K282" s="17">
        <v>0.14680000000000001</v>
      </c>
      <c r="L282" s="17">
        <v>8.0000000000000004E-4</v>
      </c>
      <c r="M282" s="19">
        <v>2.1429999999999998</v>
      </c>
      <c r="N282" s="3"/>
      <c r="O282" s="5"/>
    </row>
    <row r="283" spans="1:15" ht="15.75">
      <c r="A283" s="14" t="s">
        <v>428</v>
      </c>
      <c r="B283" s="15" t="s">
        <v>359</v>
      </c>
      <c r="C283" s="14" t="s">
        <v>427</v>
      </c>
      <c r="D283" s="15" t="s">
        <v>11</v>
      </c>
      <c r="E283" s="15" t="s">
        <v>0</v>
      </c>
      <c r="F283" s="7" t="s">
        <v>102</v>
      </c>
      <c r="G283" s="7" t="s">
        <v>20</v>
      </c>
      <c r="H283" s="17" t="s">
        <v>412</v>
      </c>
      <c r="I283" s="21">
        <v>38000</v>
      </c>
      <c r="J283" s="17">
        <v>2.3039999999999998</v>
      </c>
      <c r="K283" s="17">
        <v>0.16639999999999999</v>
      </c>
      <c r="L283" s="17">
        <v>8.0000000000000004E-4</v>
      </c>
      <c r="M283" s="19">
        <v>2.4712000000000001</v>
      </c>
      <c r="N283" s="3"/>
      <c r="O283" s="5"/>
    </row>
    <row r="284" spans="1:15" ht="15.75">
      <c r="A284" s="14" t="s">
        <v>426</v>
      </c>
      <c r="B284" s="15" t="s">
        <v>19</v>
      </c>
      <c r="C284" s="14" t="s">
        <v>427</v>
      </c>
      <c r="D284" s="15" t="s">
        <v>11</v>
      </c>
      <c r="E284" s="15" t="s">
        <v>0</v>
      </c>
      <c r="F284" s="7" t="s">
        <v>102</v>
      </c>
      <c r="G284" s="7" t="s">
        <v>20</v>
      </c>
      <c r="H284" s="17" t="s">
        <v>412</v>
      </c>
      <c r="I284" s="21">
        <v>72400</v>
      </c>
      <c r="J284" s="17">
        <v>2.2997000000000001</v>
      </c>
      <c r="K284" s="17">
        <v>0.16639999999999999</v>
      </c>
      <c r="L284" s="17">
        <v>8.0000000000000004E-4</v>
      </c>
      <c r="M284" s="19">
        <v>2.4668999999999999</v>
      </c>
      <c r="N284" s="3"/>
      <c r="O284" s="5"/>
    </row>
    <row r="285" spans="1:15" ht="15.75">
      <c r="A285" s="14" t="s">
        <v>428</v>
      </c>
      <c r="B285" s="15" t="s">
        <v>359</v>
      </c>
      <c r="C285" s="14" t="s">
        <v>432</v>
      </c>
      <c r="D285" s="15" t="s">
        <v>366</v>
      </c>
      <c r="E285" s="15" t="s">
        <v>0</v>
      </c>
      <c r="F285" s="7" t="s">
        <v>102</v>
      </c>
      <c r="G285" s="7" t="s">
        <v>20</v>
      </c>
      <c r="H285" s="17" t="s">
        <v>412</v>
      </c>
      <c r="I285" s="21">
        <v>79500</v>
      </c>
      <c r="J285" s="17">
        <v>2.34</v>
      </c>
      <c r="K285" s="17">
        <v>1.6639999999999999</v>
      </c>
      <c r="L285" s="17">
        <v>8.0000000000000004E-4</v>
      </c>
      <c r="M285" s="19">
        <v>4.0048000000000004</v>
      </c>
      <c r="N285" s="3"/>
      <c r="O285" s="5"/>
    </row>
    <row r="286" spans="1:15" ht="15.75">
      <c r="A286" s="14" t="s">
        <v>431</v>
      </c>
      <c r="B286" s="15" t="s">
        <v>363</v>
      </c>
      <c r="C286" s="14" t="s">
        <v>427</v>
      </c>
      <c r="D286" s="15" t="s">
        <v>11</v>
      </c>
      <c r="E286" s="15" t="s">
        <v>0</v>
      </c>
      <c r="F286" s="7" t="s">
        <v>23</v>
      </c>
      <c r="G286" s="7" t="s">
        <v>13</v>
      </c>
      <c r="H286" s="17" t="s">
        <v>412</v>
      </c>
      <c r="I286" s="21">
        <v>37000</v>
      </c>
      <c r="J286" s="17">
        <v>2.1013999999999999</v>
      </c>
      <c r="K286" s="17">
        <v>0.17130000000000001</v>
      </c>
      <c r="L286" s="17" t="s">
        <v>412</v>
      </c>
      <c r="M286" s="19">
        <v>2.2726000000000002</v>
      </c>
      <c r="N286" s="3"/>
      <c r="O286" s="5"/>
    </row>
    <row r="287" spans="1:15" ht="15.75">
      <c r="A287" s="14" t="s">
        <v>431</v>
      </c>
      <c r="B287" s="15" t="s">
        <v>363</v>
      </c>
      <c r="C287" s="14" t="s">
        <v>427</v>
      </c>
      <c r="D287" s="15" t="s">
        <v>11</v>
      </c>
      <c r="E287" s="15" t="s">
        <v>0</v>
      </c>
      <c r="F287" s="7" t="s">
        <v>23</v>
      </c>
      <c r="G287" s="7" t="s">
        <v>17</v>
      </c>
      <c r="H287" s="17" t="s">
        <v>412</v>
      </c>
      <c r="I287" s="21">
        <v>50000</v>
      </c>
      <c r="J287" s="17">
        <v>1.9917</v>
      </c>
      <c r="K287" s="17">
        <v>0.17130000000000001</v>
      </c>
      <c r="L287" s="17" t="s">
        <v>412</v>
      </c>
      <c r="M287" s="19">
        <v>2.1629</v>
      </c>
      <c r="N287" s="3"/>
      <c r="O287" s="5"/>
    </row>
    <row r="288" spans="1:15" ht="15.75">
      <c r="A288" s="14" t="s">
        <v>428</v>
      </c>
      <c r="B288" s="15" t="s">
        <v>359</v>
      </c>
      <c r="C288" s="14" t="s">
        <v>427</v>
      </c>
      <c r="D288" s="15" t="s">
        <v>11</v>
      </c>
      <c r="E288" s="15" t="s">
        <v>0</v>
      </c>
      <c r="F288" s="7" t="s">
        <v>121</v>
      </c>
      <c r="G288" s="7" t="s">
        <v>13</v>
      </c>
      <c r="H288" s="17" t="s">
        <v>412</v>
      </c>
      <c r="I288" s="21">
        <v>11000</v>
      </c>
      <c r="J288" s="17">
        <v>2.2073999999999998</v>
      </c>
      <c r="K288" s="17">
        <v>0.14680000000000001</v>
      </c>
      <c r="L288" s="17">
        <v>8.9999999999999998E-4</v>
      </c>
      <c r="M288" s="19">
        <v>2.3551000000000002</v>
      </c>
      <c r="N288" s="3"/>
      <c r="O288" s="5"/>
    </row>
    <row r="289" spans="1:15" ht="15.75">
      <c r="A289" s="14" t="s">
        <v>428</v>
      </c>
      <c r="B289" s="15" t="s">
        <v>359</v>
      </c>
      <c r="C289" s="14" t="s">
        <v>427</v>
      </c>
      <c r="D289" s="15" t="s">
        <v>11</v>
      </c>
      <c r="E289" s="15" t="s">
        <v>0</v>
      </c>
      <c r="F289" s="7" t="s">
        <v>121</v>
      </c>
      <c r="G289" s="7" t="s">
        <v>17</v>
      </c>
      <c r="H289" s="17" t="s">
        <v>412</v>
      </c>
      <c r="I289" s="21">
        <v>19000</v>
      </c>
      <c r="J289" s="17">
        <v>2.0945999999999998</v>
      </c>
      <c r="K289" s="17">
        <v>0.14680000000000001</v>
      </c>
      <c r="L289" s="17">
        <v>8.0000000000000004E-4</v>
      </c>
      <c r="M289" s="19">
        <v>2.2422</v>
      </c>
      <c r="N289" s="3"/>
      <c r="O289" s="5"/>
    </row>
    <row r="290" spans="1:15" ht="15.75">
      <c r="A290" s="14" t="s">
        <v>426</v>
      </c>
      <c r="B290" s="15" t="s">
        <v>19</v>
      </c>
      <c r="C290" s="14" t="s">
        <v>427</v>
      </c>
      <c r="D290" s="15" t="s">
        <v>11</v>
      </c>
      <c r="E290" s="15" t="s">
        <v>0</v>
      </c>
      <c r="F290" s="7" t="s">
        <v>121</v>
      </c>
      <c r="G290" s="7" t="s">
        <v>13</v>
      </c>
      <c r="H290" s="17" t="s">
        <v>412</v>
      </c>
      <c r="I290" s="21">
        <v>86000</v>
      </c>
      <c r="J290" s="17">
        <v>2.2050000000000001</v>
      </c>
      <c r="K290" s="17">
        <v>0.14680000000000001</v>
      </c>
      <c r="L290" s="17">
        <v>8.9999999999999998E-4</v>
      </c>
      <c r="M290" s="19">
        <v>2.3527</v>
      </c>
      <c r="N290" s="3"/>
      <c r="O290" s="5"/>
    </row>
    <row r="291" spans="1:15" ht="15.75">
      <c r="A291" s="14" t="s">
        <v>426</v>
      </c>
      <c r="B291" s="15" t="s">
        <v>19</v>
      </c>
      <c r="C291" s="14" t="s">
        <v>427</v>
      </c>
      <c r="D291" s="15" t="s">
        <v>11</v>
      </c>
      <c r="E291" s="15" t="s">
        <v>0</v>
      </c>
      <c r="F291" s="7" t="s">
        <v>121</v>
      </c>
      <c r="G291" s="7" t="s">
        <v>17</v>
      </c>
      <c r="H291" s="17" t="s">
        <v>412</v>
      </c>
      <c r="I291" s="21">
        <v>57000</v>
      </c>
      <c r="J291" s="17">
        <v>2.0912000000000002</v>
      </c>
      <c r="K291" s="17">
        <v>0.14680000000000001</v>
      </c>
      <c r="L291" s="17">
        <v>8.0000000000000004E-4</v>
      </c>
      <c r="M291" s="19">
        <v>2.2387999999999999</v>
      </c>
      <c r="N291" s="3"/>
      <c r="O291" s="5"/>
    </row>
    <row r="292" spans="1:15" ht="15.75">
      <c r="A292" s="14" t="s">
        <v>476</v>
      </c>
      <c r="B292" s="15" t="s">
        <v>413</v>
      </c>
      <c r="C292" s="14" t="s">
        <v>482</v>
      </c>
      <c r="D292" s="15" t="s">
        <v>414</v>
      </c>
      <c r="E292" s="15" t="s">
        <v>0</v>
      </c>
      <c r="F292" s="7" t="s">
        <v>142</v>
      </c>
      <c r="G292" s="7" t="s">
        <v>20</v>
      </c>
      <c r="H292" s="17" t="s">
        <v>412</v>
      </c>
      <c r="I292" s="21">
        <v>95135.57</v>
      </c>
      <c r="J292" s="17">
        <v>1.9200999999999999</v>
      </c>
      <c r="K292" s="17">
        <v>0.1847</v>
      </c>
      <c r="L292" s="17" t="s">
        <v>412</v>
      </c>
      <c r="M292" s="19">
        <v>2.1048</v>
      </c>
      <c r="N292" s="3"/>
      <c r="O292" s="5"/>
    </row>
    <row r="293" spans="1:15" ht="15.75">
      <c r="A293" s="14" t="s">
        <v>428</v>
      </c>
      <c r="B293" s="15" t="s">
        <v>359</v>
      </c>
      <c r="C293" s="14" t="s">
        <v>427</v>
      </c>
      <c r="D293" s="15" t="s">
        <v>11</v>
      </c>
      <c r="E293" s="15" t="s">
        <v>0</v>
      </c>
      <c r="F293" s="7" t="s">
        <v>130</v>
      </c>
      <c r="G293" s="7" t="s">
        <v>20</v>
      </c>
      <c r="H293" s="17" t="s">
        <v>412</v>
      </c>
      <c r="I293" s="21">
        <v>23000</v>
      </c>
      <c r="J293" s="17">
        <v>2.3483999999999998</v>
      </c>
      <c r="K293" s="17">
        <v>0.16639999999999999</v>
      </c>
      <c r="L293" s="17">
        <v>8.0000000000000004E-4</v>
      </c>
      <c r="M293" s="19">
        <v>2.5156000000000001</v>
      </c>
      <c r="N293" s="3"/>
      <c r="O293" s="22" t="s">
        <v>417</v>
      </c>
    </row>
    <row r="294" spans="1:15" ht="15.75">
      <c r="A294" s="14" t="s">
        <v>426</v>
      </c>
      <c r="B294" s="15" t="s">
        <v>19</v>
      </c>
      <c r="C294" s="14" t="s">
        <v>427</v>
      </c>
      <c r="D294" s="15" t="s">
        <v>11</v>
      </c>
      <c r="E294" s="15" t="s">
        <v>0</v>
      </c>
      <c r="F294" s="7" t="s">
        <v>130</v>
      </c>
      <c r="G294" s="7" t="s">
        <v>20</v>
      </c>
      <c r="H294" s="17" t="s">
        <v>412</v>
      </c>
      <c r="I294" s="21">
        <v>54000</v>
      </c>
      <c r="J294" s="17">
        <v>2.3483999999999998</v>
      </c>
      <c r="K294" s="17">
        <v>0.16639999999999999</v>
      </c>
      <c r="L294" s="17">
        <v>8.0000000000000004E-4</v>
      </c>
      <c r="M294" s="19">
        <v>2.5156000000000001</v>
      </c>
      <c r="N294" s="3"/>
      <c r="O294" s="5"/>
    </row>
    <row r="295" spans="1:15" ht="15.75">
      <c r="A295" s="14" t="s">
        <v>431</v>
      </c>
      <c r="B295" s="15" t="s">
        <v>363</v>
      </c>
      <c r="C295" s="14" t="s">
        <v>480</v>
      </c>
      <c r="D295" s="15" t="s">
        <v>418</v>
      </c>
      <c r="E295" s="15" t="s">
        <v>430</v>
      </c>
      <c r="F295" s="3" t="s">
        <v>148</v>
      </c>
      <c r="G295" s="3" t="s">
        <v>13</v>
      </c>
      <c r="H295" s="17" t="s">
        <v>412</v>
      </c>
      <c r="I295" s="18">
        <v>15000</v>
      </c>
      <c r="J295" s="17">
        <v>2.0472299999999999</v>
      </c>
      <c r="K295" s="17">
        <v>8.0610000000000001E-2</v>
      </c>
      <c r="L295" s="17" t="s">
        <v>412</v>
      </c>
      <c r="M295" s="19">
        <v>2.12784</v>
      </c>
      <c r="N295" s="3"/>
      <c r="O295" s="5"/>
    </row>
    <row r="296" spans="1:15" ht="15.75">
      <c r="A296" s="14" t="s">
        <v>431</v>
      </c>
      <c r="B296" s="15" t="s">
        <v>363</v>
      </c>
      <c r="C296" s="14" t="s">
        <v>480</v>
      </c>
      <c r="D296" s="15" t="s">
        <v>418</v>
      </c>
      <c r="E296" s="15" t="s">
        <v>430</v>
      </c>
      <c r="F296" s="3" t="s">
        <v>148</v>
      </c>
      <c r="G296" s="3" t="s">
        <v>17</v>
      </c>
      <c r="H296" s="17" t="s">
        <v>412</v>
      </c>
      <c r="I296" s="18">
        <v>22000</v>
      </c>
      <c r="J296" s="17">
        <v>1.95539</v>
      </c>
      <c r="K296" s="17">
        <v>8.0610000000000001E-2</v>
      </c>
      <c r="L296" s="17" t="s">
        <v>412</v>
      </c>
      <c r="M296" s="19">
        <v>2.036</v>
      </c>
      <c r="N296" s="3"/>
      <c r="O296" s="5"/>
    </row>
    <row r="297" spans="1:15" ht="15.75">
      <c r="A297" s="14" t="s">
        <v>431</v>
      </c>
      <c r="B297" s="15" t="s">
        <v>363</v>
      </c>
      <c r="C297" s="14" t="s">
        <v>480</v>
      </c>
      <c r="D297" s="15" t="s">
        <v>418</v>
      </c>
      <c r="E297" s="15" t="s">
        <v>430</v>
      </c>
      <c r="F297" s="3" t="s">
        <v>148</v>
      </c>
      <c r="G297" s="3" t="s">
        <v>20</v>
      </c>
      <c r="H297" s="17" t="s">
        <v>412</v>
      </c>
      <c r="I297" s="18">
        <v>32000</v>
      </c>
      <c r="J297" s="17">
        <v>2.0831399999999998</v>
      </c>
      <c r="K297" s="17">
        <v>8.0610000000000001E-2</v>
      </c>
      <c r="L297" s="17" t="s">
        <v>412</v>
      </c>
      <c r="M297" s="19">
        <v>2.1637499999999998</v>
      </c>
      <c r="N297" s="3"/>
      <c r="O297" s="5"/>
    </row>
    <row r="298" spans="1:15" ht="15.75">
      <c r="A298" s="14" t="s">
        <v>431</v>
      </c>
      <c r="B298" s="15" t="s">
        <v>363</v>
      </c>
      <c r="C298" s="14" t="s">
        <v>480</v>
      </c>
      <c r="D298" s="15" t="s">
        <v>418</v>
      </c>
      <c r="E298" s="15" t="s">
        <v>430</v>
      </c>
      <c r="F298" s="3" t="s">
        <v>148</v>
      </c>
      <c r="G298" s="3" t="s">
        <v>149</v>
      </c>
      <c r="H298" s="17" t="s">
        <v>412</v>
      </c>
      <c r="I298" s="18">
        <v>13000</v>
      </c>
      <c r="J298" s="17">
        <v>2.2012399999999999</v>
      </c>
      <c r="K298" s="17">
        <v>7.1000000000000008E-2</v>
      </c>
      <c r="L298" s="17" t="s">
        <v>412</v>
      </c>
      <c r="M298" s="19">
        <v>2.27224</v>
      </c>
      <c r="N298" s="3"/>
      <c r="O298" s="5"/>
    </row>
    <row r="299" spans="1:15" ht="15.75">
      <c r="A299" s="14" t="s">
        <v>431</v>
      </c>
      <c r="B299" s="15" t="s">
        <v>363</v>
      </c>
      <c r="C299" s="14" t="s">
        <v>477</v>
      </c>
      <c r="D299" s="15" t="s">
        <v>419</v>
      </c>
      <c r="E299" s="15" t="s">
        <v>430</v>
      </c>
      <c r="F299" s="3" t="s">
        <v>148</v>
      </c>
      <c r="G299" s="3" t="s">
        <v>17</v>
      </c>
      <c r="H299" s="17" t="s">
        <v>412</v>
      </c>
      <c r="I299" s="18">
        <v>10000</v>
      </c>
      <c r="J299" s="17">
        <v>1.8732099999999998</v>
      </c>
      <c r="K299" s="17">
        <v>8.0610000000000001E-2</v>
      </c>
      <c r="L299" s="17" t="s">
        <v>412</v>
      </c>
      <c r="M299" s="19">
        <v>1.9538199999999999</v>
      </c>
      <c r="N299" s="3"/>
      <c r="O299" s="5"/>
    </row>
    <row r="300" spans="1:15" ht="15.75">
      <c r="A300" s="14" t="s">
        <v>431</v>
      </c>
      <c r="B300" s="15" t="s">
        <v>363</v>
      </c>
      <c r="C300" s="14" t="s">
        <v>477</v>
      </c>
      <c r="D300" s="15" t="s">
        <v>419</v>
      </c>
      <c r="E300" s="15" t="s">
        <v>430</v>
      </c>
      <c r="F300" s="3" t="s">
        <v>148</v>
      </c>
      <c r="G300" s="3" t="s">
        <v>20</v>
      </c>
      <c r="H300" s="17" t="s">
        <v>412</v>
      </c>
      <c r="I300" s="18">
        <v>25000</v>
      </c>
      <c r="J300" s="17">
        <v>2.048405238095238</v>
      </c>
      <c r="K300" s="17">
        <v>8.0514761904761895E-2</v>
      </c>
      <c r="L300" s="17" t="s">
        <v>412</v>
      </c>
      <c r="M300" s="19">
        <v>2.1289199999999999</v>
      </c>
      <c r="N300" s="3"/>
      <c r="O300" s="5"/>
    </row>
    <row r="301" spans="1:15" ht="15.75">
      <c r="A301" s="14" t="s">
        <v>431</v>
      </c>
      <c r="B301" s="15" t="s">
        <v>363</v>
      </c>
      <c r="C301" s="14" t="s">
        <v>480</v>
      </c>
      <c r="D301" s="15" t="s">
        <v>418</v>
      </c>
      <c r="E301" s="15" t="s">
        <v>430</v>
      </c>
      <c r="F301" s="3" t="s">
        <v>60</v>
      </c>
      <c r="G301" s="3" t="s">
        <v>13</v>
      </c>
      <c r="H301" s="17" t="s">
        <v>412</v>
      </c>
      <c r="I301" s="18">
        <v>13000</v>
      </c>
      <c r="J301" s="17">
        <v>2.1025</v>
      </c>
      <c r="K301" s="17">
        <v>6.0619999999999993E-2</v>
      </c>
      <c r="L301" s="17" t="s">
        <v>412</v>
      </c>
      <c r="M301" s="19">
        <v>2.1631200000000002</v>
      </c>
      <c r="N301" s="3"/>
      <c r="O301" s="5"/>
    </row>
    <row r="302" spans="1:15" ht="15.75">
      <c r="A302" s="14" t="s">
        <v>431</v>
      </c>
      <c r="B302" s="15" t="s">
        <v>363</v>
      </c>
      <c r="C302" s="14" t="s">
        <v>480</v>
      </c>
      <c r="D302" s="15" t="s">
        <v>418</v>
      </c>
      <c r="E302" s="15" t="s">
        <v>430</v>
      </c>
      <c r="F302" s="3" t="s">
        <v>60</v>
      </c>
      <c r="G302" s="3" t="s">
        <v>17</v>
      </c>
      <c r="H302" s="17" t="s">
        <v>412</v>
      </c>
      <c r="I302" s="18">
        <v>19000</v>
      </c>
      <c r="J302" s="17">
        <v>1.9991800000000002</v>
      </c>
      <c r="K302" s="17">
        <v>6.062E-2</v>
      </c>
      <c r="L302" s="17" t="s">
        <v>412</v>
      </c>
      <c r="M302" s="19">
        <v>2.0598000000000001</v>
      </c>
      <c r="N302" s="3"/>
      <c r="O302" s="5"/>
    </row>
    <row r="303" spans="1:15" ht="15.75">
      <c r="A303" s="14" t="s">
        <v>431</v>
      </c>
      <c r="B303" s="15" t="s">
        <v>363</v>
      </c>
      <c r="C303" s="14" t="s">
        <v>480</v>
      </c>
      <c r="D303" s="15" t="s">
        <v>418</v>
      </c>
      <c r="E303" s="15" t="s">
        <v>430</v>
      </c>
      <c r="F303" s="3" t="s">
        <v>60</v>
      </c>
      <c r="G303" s="3" t="s">
        <v>20</v>
      </c>
      <c r="H303" s="17" t="s">
        <v>412</v>
      </c>
      <c r="I303" s="18">
        <v>22000</v>
      </c>
      <c r="J303" s="17">
        <v>2.1764699999999997</v>
      </c>
      <c r="K303" s="17">
        <v>6.062E-2</v>
      </c>
      <c r="L303" s="17" t="s">
        <v>412</v>
      </c>
      <c r="M303" s="19">
        <v>2.2370899999999998</v>
      </c>
      <c r="N303" s="3"/>
      <c r="O303" s="5"/>
    </row>
    <row r="304" spans="1:15" ht="15.75">
      <c r="A304" s="14" t="s">
        <v>431</v>
      </c>
      <c r="B304" s="15" t="s">
        <v>363</v>
      </c>
      <c r="C304" s="14" t="s">
        <v>480</v>
      </c>
      <c r="D304" s="15" t="s">
        <v>418</v>
      </c>
      <c r="E304" s="15" t="s">
        <v>430</v>
      </c>
      <c r="F304" s="3" t="s">
        <v>60</v>
      </c>
      <c r="G304" s="3" t="s">
        <v>149</v>
      </c>
      <c r="H304" s="17" t="s">
        <v>412</v>
      </c>
      <c r="I304" s="18">
        <v>15000</v>
      </c>
      <c r="J304" s="17">
        <v>2.2921199999999997</v>
      </c>
      <c r="K304" s="17">
        <v>7.1000000000000008E-2</v>
      </c>
      <c r="L304" s="17" t="s">
        <v>412</v>
      </c>
      <c r="M304" s="19">
        <v>2.3631199999999999</v>
      </c>
      <c r="N304" s="3"/>
      <c r="O304" s="5"/>
    </row>
    <row r="305" spans="1:15" ht="15.75">
      <c r="A305" s="14" t="s">
        <v>431</v>
      </c>
      <c r="B305" s="15" t="s">
        <v>363</v>
      </c>
      <c r="C305" s="14" t="s">
        <v>477</v>
      </c>
      <c r="D305" s="15" t="s">
        <v>419</v>
      </c>
      <c r="E305" s="15" t="s">
        <v>430</v>
      </c>
      <c r="F305" s="3" t="s">
        <v>60</v>
      </c>
      <c r="G305" s="3" t="s">
        <v>13</v>
      </c>
      <c r="H305" s="17" t="s">
        <v>412</v>
      </c>
      <c r="I305" s="18">
        <v>6000</v>
      </c>
      <c r="J305" s="17">
        <v>2.0002999999999997</v>
      </c>
      <c r="K305" s="17">
        <v>6.062E-2</v>
      </c>
      <c r="L305" s="17" t="s">
        <v>412</v>
      </c>
      <c r="M305" s="19">
        <v>2.0609199999999999</v>
      </c>
      <c r="N305" s="3"/>
      <c r="O305" s="5"/>
    </row>
    <row r="306" spans="1:15" ht="15.75">
      <c r="A306" s="14" t="s">
        <v>431</v>
      </c>
      <c r="B306" s="15" t="s">
        <v>363</v>
      </c>
      <c r="C306" s="14" t="s">
        <v>477</v>
      </c>
      <c r="D306" s="15" t="s">
        <v>419</v>
      </c>
      <c r="E306" s="15" t="s">
        <v>430</v>
      </c>
      <c r="F306" s="3" t="s">
        <v>60</v>
      </c>
      <c r="G306" s="3" t="s">
        <v>17</v>
      </c>
      <c r="H306" s="17" t="s">
        <v>412</v>
      </c>
      <c r="I306" s="18">
        <v>10000</v>
      </c>
      <c r="J306" s="17">
        <v>1.6368600000000002</v>
      </c>
      <c r="K306" s="17">
        <v>6.062E-2</v>
      </c>
      <c r="L306" s="17" t="s">
        <v>412</v>
      </c>
      <c r="M306" s="19">
        <v>1.6974800000000001</v>
      </c>
      <c r="N306" s="3"/>
      <c r="O306" s="5"/>
    </row>
    <row r="307" spans="1:15" ht="15.75">
      <c r="A307" s="14" t="s">
        <v>431</v>
      </c>
      <c r="B307" s="15" t="s">
        <v>363</v>
      </c>
      <c r="C307" s="14" t="s">
        <v>477</v>
      </c>
      <c r="D307" s="15" t="s">
        <v>419</v>
      </c>
      <c r="E307" s="15" t="s">
        <v>430</v>
      </c>
      <c r="F307" s="3" t="s">
        <v>60</v>
      </c>
      <c r="G307" s="3" t="s">
        <v>20</v>
      </c>
      <c r="H307" s="17" t="s">
        <v>412</v>
      </c>
      <c r="I307" s="18">
        <v>30000</v>
      </c>
      <c r="J307" s="17">
        <v>2.0421</v>
      </c>
      <c r="K307" s="17">
        <v>6.062E-2</v>
      </c>
      <c r="L307" s="17" t="s">
        <v>412</v>
      </c>
      <c r="M307" s="19">
        <v>2.1027200000000001</v>
      </c>
      <c r="N307" s="3"/>
      <c r="O307" s="5"/>
    </row>
    <row r="308" spans="1:15" ht="15.75">
      <c r="A308" s="14" t="s">
        <v>428</v>
      </c>
      <c r="B308" s="15" t="s">
        <v>359</v>
      </c>
      <c r="C308" s="14" t="s">
        <v>429</v>
      </c>
      <c r="D308" s="15" t="s">
        <v>360</v>
      </c>
      <c r="E308" s="15" t="s">
        <v>430</v>
      </c>
      <c r="F308" s="3" t="s">
        <v>155</v>
      </c>
      <c r="G308" s="3" t="s">
        <v>20</v>
      </c>
      <c r="H308" s="17" t="s">
        <v>412</v>
      </c>
      <c r="I308" s="18">
        <v>67000</v>
      </c>
      <c r="J308" s="17">
        <v>2.2749999999999999</v>
      </c>
      <c r="K308" s="17">
        <v>6.0900000000000003E-2</v>
      </c>
      <c r="L308" s="17">
        <v>8.0000000000000004E-4</v>
      </c>
      <c r="M308" s="19">
        <v>2.3367</v>
      </c>
      <c r="N308" s="3"/>
      <c r="O308" s="5"/>
    </row>
    <row r="309" spans="1:15" ht="15.75">
      <c r="A309" s="14" t="s">
        <v>426</v>
      </c>
      <c r="B309" s="14" t="s">
        <v>19</v>
      </c>
      <c r="C309" s="14" t="s">
        <v>429</v>
      </c>
      <c r="D309" s="15" t="s">
        <v>360</v>
      </c>
      <c r="E309" s="15" t="s">
        <v>430</v>
      </c>
      <c r="F309" s="3" t="s">
        <v>155</v>
      </c>
      <c r="G309" s="3" t="s">
        <v>20</v>
      </c>
      <c r="H309" s="17" t="s">
        <v>412</v>
      </c>
      <c r="I309" s="18">
        <v>47965.87</v>
      </c>
      <c r="J309" s="17">
        <v>2.2749999999999999</v>
      </c>
      <c r="K309" s="17">
        <v>6.0900000000000003E-2</v>
      </c>
      <c r="L309" s="17">
        <v>8.0000000000000004E-4</v>
      </c>
      <c r="M309" s="19">
        <v>2.3367</v>
      </c>
      <c r="N309" s="3"/>
      <c r="O309" s="5"/>
    </row>
    <row r="310" spans="1:15" ht="15.75">
      <c r="A310" s="14" t="s">
        <v>426</v>
      </c>
      <c r="B310" s="14" t="s">
        <v>19</v>
      </c>
      <c r="C310" s="14" t="s">
        <v>429</v>
      </c>
      <c r="D310" s="15" t="s">
        <v>360</v>
      </c>
      <c r="E310" s="15" t="s">
        <v>430</v>
      </c>
      <c r="F310" s="3" t="s">
        <v>155</v>
      </c>
      <c r="G310" s="3" t="s">
        <v>67</v>
      </c>
      <c r="H310" s="17" t="s">
        <v>412</v>
      </c>
      <c r="I310" s="18">
        <v>5065.8</v>
      </c>
      <c r="J310" s="17">
        <v>2.3067000000000002</v>
      </c>
      <c r="K310" s="17">
        <v>6.0900000000000003E-2</v>
      </c>
      <c r="L310" s="17">
        <v>8.0000000000000004E-4</v>
      </c>
      <c r="M310" s="19">
        <v>2.3684000000000003</v>
      </c>
      <c r="N310" s="3"/>
      <c r="O310" s="5"/>
    </row>
    <row r="311" spans="1:15" ht="15.75">
      <c r="A311" s="14" t="s">
        <v>428</v>
      </c>
      <c r="B311" s="15" t="s">
        <v>359</v>
      </c>
      <c r="C311" s="14" t="s">
        <v>429</v>
      </c>
      <c r="D311" s="15" t="s">
        <v>360</v>
      </c>
      <c r="E311" s="15" t="s">
        <v>430</v>
      </c>
      <c r="F311" s="3" t="s">
        <v>155</v>
      </c>
      <c r="G311" s="3" t="s">
        <v>149</v>
      </c>
      <c r="H311" s="17" t="s">
        <v>412</v>
      </c>
      <c r="I311" s="18">
        <v>26947.86</v>
      </c>
      <c r="J311" s="17">
        <v>2.3172999999999999</v>
      </c>
      <c r="K311" s="17">
        <v>5.8799999999999998E-2</v>
      </c>
      <c r="L311" s="17">
        <v>8.0000000000000004E-4</v>
      </c>
      <c r="M311" s="19">
        <v>2.3769</v>
      </c>
      <c r="N311" s="3"/>
      <c r="O311" s="5"/>
    </row>
    <row r="312" spans="1:15" ht="15.75">
      <c r="A312" s="14" t="s">
        <v>476</v>
      </c>
      <c r="B312" s="15" t="s">
        <v>413</v>
      </c>
      <c r="C312" s="14" t="s">
        <v>484</v>
      </c>
      <c r="D312" s="15" t="s">
        <v>420</v>
      </c>
      <c r="E312" s="15" t="s">
        <v>430</v>
      </c>
      <c r="F312" s="3" t="s">
        <v>158</v>
      </c>
      <c r="G312" s="3" t="s">
        <v>13</v>
      </c>
      <c r="H312" s="17" t="s">
        <v>412</v>
      </c>
      <c r="I312" s="18">
        <v>25000</v>
      </c>
      <c r="J312" s="17">
        <v>1.8188261904761904</v>
      </c>
      <c r="K312" s="17">
        <v>9.530000000000001E-2</v>
      </c>
      <c r="L312" s="17" t="s">
        <v>412</v>
      </c>
      <c r="M312" s="19">
        <v>1.9141261904761904</v>
      </c>
      <c r="N312" s="3"/>
      <c r="O312" s="5"/>
    </row>
    <row r="313" spans="1:15" ht="15.75">
      <c r="A313" s="14" t="s">
        <v>476</v>
      </c>
      <c r="B313" s="15" t="s">
        <v>413</v>
      </c>
      <c r="C313" s="14" t="s">
        <v>484</v>
      </c>
      <c r="D313" s="15" t="s">
        <v>420</v>
      </c>
      <c r="E313" s="15" t="s">
        <v>430</v>
      </c>
      <c r="F313" s="3" t="s">
        <v>158</v>
      </c>
      <c r="G313" s="3" t="s">
        <v>17</v>
      </c>
      <c r="H313" s="17" t="s">
        <v>412</v>
      </c>
      <c r="I313" s="18">
        <v>6000</v>
      </c>
      <c r="J313" s="17">
        <v>1.7833404761904763</v>
      </c>
      <c r="K313" s="17">
        <v>9.530000000000001E-2</v>
      </c>
      <c r="L313" s="17" t="s">
        <v>412</v>
      </c>
      <c r="M313" s="19">
        <v>1.8786404761904762</v>
      </c>
      <c r="N313" s="3"/>
      <c r="O313" s="5"/>
    </row>
    <row r="314" spans="1:15" ht="15.75">
      <c r="A314" s="14" t="s">
        <v>476</v>
      </c>
      <c r="B314" s="15" t="s">
        <v>413</v>
      </c>
      <c r="C314" s="14" t="s">
        <v>484</v>
      </c>
      <c r="D314" s="15" t="s">
        <v>420</v>
      </c>
      <c r="E314" s="15" t="s">
        <v>430</v>
      </c>
      <c r="F314" s="3" t="s">
        <v>158</v>
      </c>
      <c r="G314" s="3" t="s">
        <v>20</v>
      </c>
      <c r="H314" s="17" t="s">
        <v>412</v>
      </c>
      <c r="I314" s="18">
        <v>45000</v>
      </c>
      <c r="J314" s="17">
        <v>1.9514261904761905</v>
      </c>
      <c r="K314" s="17">
        <v>9.530000000000001E-2</v>
      </c>
      <c r="L314" s="17" t="s">
        <v>412</v>
      </c>
      <c r="M314" s="19">
        <v>2.0467261904761904</v>
      </c>
      <c r="N314" s="3"/>
      <c r="O314" s="5"/>
    </row>
    <row r="315" spans="1:15" ht="15.75">
      <c r="A315" s="14" t="s">
        <v>428</v>
      </c>
      <c r="B315" s="15" t="s">
        <v>359</v>
      </c>
      <c r="C315" s="14" t="s">
        <v>429</v>
      </c>
      <c r="D315" s="15" t="s">
        <v>360</v>
      </c>
      <c r="E315" s="15" t="s">
        <v>430</v>
      </c>
      <c r="F315" s="3" t="s">
        <v>162</v>
      </c>
      <c r="G315" s="3" t="s">
        <v>13</v>
      </c>
      <c r="H315" s="17" t="s">
        <v>412</v>
      </c>
      <c r="I315" s="18">
        <v>12641.71</v>
      </c>
      <c r="J315" s="17">
        <v>2.2298</v>
      </c>
      <c r="K315" s="17">
        <v>5.2900000000000003E-2</v>
      </c>
      <c r="L315" s="17">
        <v>8.0000000000000004E-4</v>
      </c>
      <c r="M315" s="19">
        <v>2.2835000000000001</v>
      </c>
      <c r="N315" s="3"/>
      <c r="O315" s="5"/>
    </row>
    <row r="316" spans="1:15" ht="15.75">
      <c r="A316" s="14" t="s">
        <v>426</v>
      </c>
      <c r="B316" s="14" t="s">
        <v>19</v>
      </c>
      <c r="C316" s="14" t="s">
        <v>429</v>
      </c>
      <c r="D316" s="15" t="s">
        <v>360</v>
      </c>
      <c r="E316" s="15" t="s">
        <v>430</v>
      </c>
      <c r="F316" s="3" t="s">
        <v>162</v>
      </c>
      <c r="G316" s="3" t="s">
        <v>13</v>
      </c>
      <c r="H316" s="17" t="s">
        <v>412</v>
      </c>
      <c r="I316" s="18">
        <v>42307.89</v>
      </c>
      <c r="J316" s="17">
        <v>2.2294999999999998</v>
      </c>
      <c r="K316" s="17">
        <v>5.2900000000000003E-2</v>
      </c>
      <c r="L316" s="17">
        <v>8.0000000000000004E-4</v>
      </c>
      <c r="M316" s="19">
        <v>2.2831999999999999</v>
      </c>
      <c r="N316" s="3"/>
      <c r="O316" s="5"/>
    </row>
    <row r="317" spans="1:15" ht="15.75">
      <c r="A317" s="14" t="s">
        <v>428</v>
      </c>
      <c r="B317" s="15" t="s">
        <v>359</v>
      </c>
      <c r="C317" s="14" t="s">
        <v>429</v>
      </c>
      <c r="D317" s="15" t="s">
        <v>360</v>
      </c>
      <c r="E317" s="15" t="s">
        <v>430</v>
      </c>
      <c r="F317" s="3" t="s">
        <v>162</v>
      </c>
      <c r="G317" s="3" t="s">
        <v>17</v>
      </c>
      <c r="H317" s="17" t="s">
        <v>412</v>
      </c>
      <c r="I317" s="18">
        <v>30386.54</v>
      </c>
      <c r="J317" s="17">
        <v>2.0766</v>
      </c>
      <c r="K317" s="17">
        <v>5.2900000000000003E-2</v>
      </c>
      <c r="L317" s="17">
        <v>8.0000000000000004E-4</v>
      </c>
      <c r="M317" s="19">
        <v>2.1303000000000001</v>
      </c>
      <c r="N317" s="3"/>
      <c r="O317" s="5"/>
    </row>
    <row r="318" spans="1:15" ht="15.75">
      <c r="A318" s="14" t="s">
        <v>426</v>
      </c>
      <c r="B318" s="14" t="s">
        <v>19</v>
      </c>
      <c r="C318" s="14" t="s">
        <v>429</v>
      </c>
      <c r="D318" s="15" t="s">
        <v>360</v>
      </c>
      <c r="E318" s="15" t="s">
        <v>430</v>
      </c>
      <c r="F318" s="3" t="s">
        <v>162</v>
      </c>
      <c r="G318" s="3" t="s">
        <v>17</v>
      </c>
      <c r="H318" s="17" t="s">
        <v>412</v>
      </c>
      <c r="I318" s="18">
        <v>38267.839999999997</v>
      </c>
      <c r="J318" s="17">
        <v>2.0766</v>
      </c>
      <c r="K318" s="17">
        <v>5.2900000000000003E-2</v>
      </c>
      <c r="L318" s="17">
        <v>8.0000000000000004E-4</v>
      </c>
      <c r="M318" s="19">
        <v>2.1303000000000001</v>
      </c>
      <c r="N318" s="3"/>
      <c r="O318" s="5"/>
    </row>
    <row r="319" spans="1:15" ht="15.75">
      <c r="A319" s="14" t="s">
        <v>426</v>
      </c>
      <c r="B319" s="14" t="s">
        <v>19</v>
      </c>
      <c r="C319" s="14" t="s">
        <v>429</v>
      </c>
      <c r="D319" s="15" t="s">
        <v>360</v>
      </c>
      <c r="E319" s="15" t="s">
        <v>430</v>
      </c>
      <c r="F319" s="3" t="s">
        <v>162</v>
      </c>
      <c r="G319" s="3" t="s">
        <v>67</v>
      </c>
      <c r="H319" s="17" t="s">
        <v>412</v>
      </c>
      <c r="I319" s="18">
        <v>4953.59</v>
      </c>
      <c r="J319" s="17">
        <v>2.3037999999999998</v>
      </c>
      <c r="K319" s="17">
        <v>6.0900000000000003E-2</v>
      </c>
      <c r="L319" s="17">
        <v>8.0000000000000004E-4</v>
      </c>
      <c r="M319" s="19">
        <v>2.3654999999999999</v>
      </c>
      <c r="N319" s="3"/>
      <c r="O319" s="5"/>
    </row>
    <row r="320" spans="1:15" ht="15.75">
      <c r="A320" s="14" t="s">
        <v>426</v>
      </c>
      <c r="B320" s="14" t="s">
        <v>19</v>
      </c>
      <c r="C320" s="14" t="s">
        <v>436</v>
      </c>
      <c r="D320" s="14" t="s">
        <v>165</v>
      </c>
      <c r="E320" s="15" t="s">
        <v>430</v>
      </c>
      <c r="F320" s="3" t="s">
        <v>164</v>
      </c>
      <c r="G320" s="3" t="s">
        <v>35</v>
      </c>
      <c r="H320" s="17" t="s">
        <v>412</v>
      </c>
      <c r="I320" s="18">
        <v>21495.63</v>
      </c>
      <c r="J320" s="17">
        <v>1.6272</v>
      </c>
      <c r="K320" s="17">
        <v>7.0699999999999999E-2</v>
      </c>
      <c r="L320" s="17">
        <v>5.9999999999999995E-4</v>
      </c>
      <c r="M320" s="19">
        <v>1.6984999999999999</v>
      </c>
      <c r="N320" s="3"/>
      <c r="O320" s="5"/>
    </row>
    <row r="321" spans="1:15" ht="15.75">
      <c r="A321" s="14" t="s">
        <v>431</v>
      </c>
      <c r="B321" s="15" t="s">
        <v>363</v>
      </c>
      <c r="C321" s="14" t="s">
        <v>480</v>
      </c>
      <c r="D321" s="15" t="s">
        <v>418</v>
      </c>
      <c r="E321" s="15" t="s">
        <v>430</v>
      </c>
      <c r="F321" s="3" t="s">
        <v>124</v>
      </c>
      <c r="G321" s="3" t="s">
        <v>13</v>
      </c>
      <c r="H321" s="17" t="s">
        <v>412</v>
      </c>
      <c r="I321" s="18">
        <v>16000</v>
      </c>
      <c r="J321" s="17">
        <v>2.2391899999999998</v>
      </c>
      <c r="K321" s="17">
        <v>2.8080000000000001E-2</v>
      </c>
      <c r="L321" s="17" t="s">
        <v>412</v>
      </c>
      <c r="M321" s="19">
        <v>2.2672699999999999</v>
      </c>
      <c r="N321" s="3"/>
      <c r="O321" s="5"/>
    </row>
    <row r="322" spans="1:15" ht="15.75">
      <c r="A322" s="14" t="s">
        <v>431</v>
      </c>
      <c r="B322" s="15" t="s">
        <v>363</v>
      </c>
      <c r="C322" s="14" t="s">
        <v>480</v>
      </c>
      <c r="D322" s="15" t="s">
        <v>418</v>
      </c>
      <c r="E322" s="15" t="s">
        <v>430</v>
      </c>
      <c r="F322" s="3" t="s">
        <v>124</v>
      </c>
      <c r="G322" s="3" t="s">
        <v>17</v>
      </c>
      <c r="H322" s="17" t="s">
        <v>412</v>
      </c>
      <c r="I322" s="18">
        <v>16000</v>
      </c>
      <c r="J322" s="17">
        <v>2.1363399999999997</v>
      </c>
      <c r="K322" s="17">
        <v>2.8080000000000001E-2</v>
      </c>
      <c r="L322" s="17" t="s">
        <v>412</v>
      </c>
      <c r="M322" s="19">
        <v>2.1644199999999998</v>
      </c>
      <c r="N322" s="3"/>
      <c r="O322" s="5"/>
    </row>
    <row r="323" spans="1:15" ht="15.75">
      <c r="A323" s="14" t="s">
        <v>431</v>
      </c>
      <c r="B323" s="15" t="s">
        <v>363</v>
      </c>
      <c r="C323" s="14" t="s">
        <v>480</v>
      </c>
      <c r="D323" s="15" t="s">
        <v>418</v>
      </c>
      <c r="E323" s="15" t="s">
        <v>430</v>
      </c>
      <c r="F323" s="3" t="s">
        <v>124</v>
      </c>
      <c r="G323" s="3" t="s">
        <v>20</v>
      </c>
      <c r="H323" s="17" t="s">
        <v>412</v>
      </c>
      <c r="I323" s="18">
        <v>22000</v>
      </c>
      <c r="J323" s="17">
        <v>2.3986499999999999</v>
      </c>
      <c r="K323" s="17">
        <v>2.8080000000000001E-2</v>
      </c>
      <c r="L323" s="17" t="s">
        <v>412</v>
      </c>
      <c r="M323" s="19">
        <v>2.4267300000000001</v>
      </c>
      <c r="N323" s="3"/>
      <c r="O323" s="5"/>
    </row>
    <row r="324" spans="1:15" ht="15.75">
      <c r="A324" s="14" t="s">
        <v>431</v>
      </c>
      <c r="B324" s="15" t="s">
        <v>363</v>
      </c>
      <c r="C324" s="14" t="s">
        <v>480</v>
      </c>
      <c r="D324" s="15" t="s">
        <v>418</v>
      </c>
      <c r="E324" s="15" t="s">
        <v>430</v>
      </c>
      <c r="F324" s="3" t="s">
        <v>124</v>
      </c>
      <c r="G324" s="3" t="s">
        <v>149</v>
      </c>
      <c r="H324" s="17" t="s">
        <v>412</v>
      </c>
      <c r="I324" s="18">
        <v>15000</v>
      </c>
      <c r="J324" s="17">
        <v>2.4014799999999998</v>
      </c>
      <c r="K324" s="17">
        <v>7.1000000000000008E-2</v>
      </c>
      <c r="L324" s="17" t="s">
        <v>412</v>
      </c>
      <c r="M324" s="19">
        <v>2.47248</v>
      </c>
      <c r="N324" s="3"/>
      <c r="O324" s="5"/>
    </row>
    <row r="325" spans="1:15" ht="15.75">
      <c r="A325" s="14" t="s">
        <v>476</v>
      </c>
      <c r="B325" s="15" t="s">
        <v>413</v>
      </c>
      <c r="C325" s="14" t="s">
        <v>494</v>
      </c>
      <c r="D325" s="15" t="s">
        <v>421</v>
      </c>
      <c r="E325" s="15" t="s">
        <v>430</v>
      </c>
      <c r="F325" s="3" t="s">
        <v>164</v>
      </c>
      <c r="G325" s="3" t="s">
        <v>35</v>
      </c>
      <c r="H325" s="17" t="s">
        <v>412</v>
      </c>
      <c r="I325" s="18">
        <v>20000</v>
      </c>
      <c r="J325" s="17">
        <v>1.3412309523809525</v>
      </c>
      <c r="K325" s="17">
        <v>9.530000000000001E-2</v>
      </c>
      <c r="L325" s="17" t="s">
        <v>412</v>
      </c>
      <c r="M325" s="19">
        <v>1.4365309523809524</v>
      </c>
      <c r="N325" s="3"/>
      <c r="O325" s="5"/>
    </row>
    <row r="326" spans="1:15" ht="15.75">
      <c r="A326" s="14" t="s">
        <v>431</v>
      </c>
      <c r="B326" s="15" t="s">
        <v>363</v>
      </c>
      <c r="C326" s="14" t="s">
        <v>477</v>
      </c>
      <c r="D326" s="15" t="s">
        <v>419</v>
      </c>
      <c r="E326" s="15" t="s">
        <v>430</v>
      </c>
      <c r="F326" s="3" t="s">
        <v>124</v>
      </c>
      <c r="G326" s="3" t="s">
        <v>17</v>
      </c>
      <c r="H326" s="17" t="s">
        <v>412</v>
      </c>
      <c r="I326" s="18">
        <v>6000</v>
      </c>
      <c r="J326" s="17">
        <v>2.0337100000000001</v>
      </c>
      <c r="K326" s="17">
        <v>2.9609999999999997E-2</v>
      </c>
      <c r="L326" s="17" t="s">
        <v>412</v>
      </c>
      <c r="M326" s="19">
        <v>2.06332</v>
      </c>
      <c r="N326" s="3"/>
      <c r="O326" s="5"/>
    </row>
    <row r="327" spans="1:15" ht="15.75">
      <c r="A327" s="14" t="s">
        <v>431</v>
      </c>
      <c r="B327" s="15" t="s">
        <v>363</v>
      </c>
      <c r="C327" s="14" t="s">
        <v>477</v>
      </c>
      <c r="D327" s="15" t="s">
        <v>419</v>
      </c>
      <c r="E327" s="15" t="s">
        <v>430</v>
      </c>
      <c r="F327" s="3" t="s">
        <v>124</v>
      </c>
      <c r="G327" s="3" t="s">
        <v>20</v>
      </c>
      <c r="H327" s="17" t="s">
        <v>412</v>
      </c>
      <c r="I327" s="18">
        <v>30000</v>
      </c>
      <c r="J327" s="17">
        <v>2.28199</v>
      </c>
      <c r="K327" s="17">
        <v>2.9609999999999997E-2</v>
      </c>
      <c r="L327" s="17" t="s">
        <v>412</v>
      </c>
      <c r="M327" s="19">
        <v>2.3115999999999999</v>
      </c>
      <c r="N327" s="3"/>
      <c r="O327" s="5"/>
    </row>
    <row r="328" spans="1:15" ht="15.75">
      <c r="A328" s="14" t="s">
        <v>431</v>
      </c>
      <c r="B328" s="15" t="s">
        <v>363</v>
      </c>
      <c r="C328" s="14" t="s">
        <v>480</v>
      </c>
      <c r="D328" s="15" t="s">
        <v>418</v>
      </c>
      <c r="E328" s="15" t="s">
        <v>430</v>
      </c>
      <c r="F328" s="3" t="s">
        <v>173</v>
      </c>
      <c r="G328" s="3" t="s">
        <v>13</v>
      </c>
      <c r="H328" s="17" t="s">
        <v>412</v>
      </c>
      <c r="I328" s="18">
        <v>14000</v>
      </c>
      <c r="J328" s="17">
        <v>2.1533500000000001</v>
      </c>
      <c r="K328" s="17">
        <v>5.4109999999999998E-2</v>
      </c>
      <c r="L328" s="17" t="s">
        <v>412</v>
      </c>
      <c r="M328" s="19">
        <v>2.2074600000000002</v>
      </c>
      <c r="N328" s="3"/>
      <c r="O328" s="5"/>
    </row>
    <row r="329" spans="1:15" ht="15.75">
      <c r="A329" s="14" t="s">
        <v>431</v>
      </c>
      <c r="B329" s="15" t="s">
        <v>363</v>
      </c>
      <c r="C329" s="14" t="s">
        <v>480</v>
      </c>
      <c r="D329" s="15" t="s">
        <v>418</v>
      </c>
      <c r="E329" s="15" t="s">
        <v>430</v>
      </c>
      <c r="F329" s="3" t="s">
        <v>173</v>
      </c>
      <c r="G329" s="3" t="s">
        <v>17</v>
      </c>
      <c r="H329" s="17" t="s">
        <v>412</v>
      </c>
      <c r="I329" s="18">
        <v>16000</v>
      </c>
      <c r="J329" s="17">
        <v>2.04834</v>
      </c>
      <c r="K329" s="17">
        <v>5.4109999999999998E-2</v>
      </c>
      <c r="L329" s="17" t="s">
        <v>412</v>
      </c>
      <c r="M329" s="19">
        <v>2.1024500000000002</v>
      </c>
      <c r="N329" s="3"/>
      <c r="O329" s="5"/>
    </row>
    <row r="330" spans="1:15" ht="15.75">
      <c r="A330" s="14" t="s">
        <v>431</v>
      </c>
      <c r="B330" s="15" t="s">
        <v>363</v>
      </c>
      <c r="C330" s="14" t="s">
        <v>480</v>
      </c>
      <c r="D330" s="15" t="s">
        <v>418</v>
      </c>
      <c r="E330" s="15" t="s">
        <v>430</v>
      </c>
      <c r="F330" s="3" t="s">
        <v>173</v>
      </c>
      <c r="G330" s="3" t="s">
        <v>20</v>
      </c>
      <c r="H330" s="17" t="s">
        <v>412</v>
      </c>
      <c r="I330" s="18">
        <v>35000</v>
      </c>
      <c r="J330" s="17">
        <v>2.27006</v>
      </c>
      <c r="K330" s="17">
        <v>5.4109999999999998E-2</v>
      </c>
      <c r="L330" s="17" t="s">
        <v>412</v>
      </c>
      <c r="M330" s="19">
        <v>2.3241700000000001</v>
      </c>
      <c r="N330" s="3"/>
      <c r="O330" s="5"/>
    </row>
    <row r="331" spans="1:15" ht="15.75">
      <c r="A331" s="14" t="s">
        <v>431</v>
      </c>
      <c r="B331" s="15" t="s">
        <v>363</v>
      </c>
      <c r="C331" s="14" t="s">
        <v>480</v>
      </c>
      <c r="D331" s="15" t="s">
        <v>418</v>
      </c>
      <c r="E331" s="15" t="s">
        <v>430</v>
      </c>
      <c r="F331" s="3" t="s">
        <v>173</v>
      </c>
      <c r="G331" s="3" t="s">
        <v>149</v>
      </c>
      <c r="H331" s="17" t="s">
        <v>412</v>
      </c>
      <c r="I331" s="18">
        <v>14000</v>
      </c>
      <c r="J331" s="17">
        <v>2.3256399999999999</v>
      </c>
      <c r="K331" s="17">
        <v>7.1000000000000008E-2</v>
      </c>
      <c r="L331" s="17" t="s">
        <v>412</v>
      </c>
      <c r="M331" s="19">
        <v>2.3966400000000001</v>
      </c>
      <c r="N331" s="3"/>
      <c r="O331" s="5"/>
    </row>
    <row r="332" spans="1:15" ht="15.75">
      <c r="A332" s="14" t="s">
        <v>431</v>
      </c>
      <c r="B332" s="15" t="s">
        <v>363</v>
      </c>
      <c r="C332" s="14" t="s">
        <v>477</v>
      </c>
      <c r="D332" s="15" t="s">
        <v>419</v>
      </c>
      <c r="E332" s="15" t="s">
        <v>430</v>
      </c>
      <c r="F332" s="3" t="s">
        <v>173</v>
      </c>
      <c r="G332" s="3" t="s">
        <v>13</v>
      </c>
      <c r="H332" s="17" t="s">
        <v>412</v>
      </c>
      <c r="I332" s="18">
        <v>6000</v>
      </c>
      <c r="J332" s="17">
        <v>2.0205799999999998</v>
      </c>
      <c r="K332" s="17">
        <v>5.4109999999999998E-2</v>
      </c>
      <c r="L332" s="17" t="s">
        <v>412</v>
      </c>
      <c r="M332" s="19">
        <v>2.0746899999999999</v>
      </c>
      <c r="N332" s="3"/>
      <c r="O332" s="5"/>
    </row>
    <row r="333" spans="1:15" ht="15.75">
      <c r="A333" s="14" t="s">
        <v>431</v>
      </c>
      <c r="B333" s="15" t="s">
        <v>363</v>
      </c>
      <c r="C333" s="14" t="s">
        <v>477</v>
      </c>
      <c r="D333" s="15" t="s">
        <v>419</v>
      </c>
      <c r="E333" s="15" t="s">
        <v>430</v>
      </c>
      <c r="F333" s="3" t="s">
        <v>173</v>
      </c>
      <c r="G333" s="3" t="s">
        <v>17</v>
      </c>
      <c r="H333" s="17" t="s">
        <v>412</v>
      </c>
      <c r="I333" s="18">
        <v>6000</v>
      </c>
      <c r="J333" s="17">
        <v>1.96102</v>
      </c>
      <c r="K333" s="17">
        <v>5.4109999999999998E-2</v>
      </c>
      <c r="L333" s="17" t="s">
        <v>412</v>
      </c>
      <c r="M333" s="19">
        <v>2.0151300000000001</v>
      </c>
      <c r="N333" s="3"/>
      <c r="O333" s="5"/>
    </row>
    <row r="334" spans="1:15" ht="15.75">
      <c r="A334" s="14" t="s">
        <v>431</v>
      </c>
      <c r="B334" s="15" t="s">
        <v>363</v>
      </c>
      <c r="C334" s="14" t="s">
        <v>477</v>
      </c>
      <c r="D334" s="15" t="s">
        <v>419</v>
      </c>
      <c r="E334" s="15" t="s">
        <v>430</v>
      </c>
      <c r="F334" s="3" t="s">
        <v>173</v>
      </c>
      <c r="G334" s="3" t="s">
        <v>20</v>
      </c>
      <c r="H334" s="17" t="s">
        <v>412</v>
      </c>
      <c r="I334" s="18">
        <v>35000</v>
      </c>
      <c r="J334" s="17">
        <v>2.1269199999999997</v>
      </c>
      <c r="K334" s="17">
        <v>5.4109999999999998E-2</v>
      </c>
      <c r="L334" s="17" t="s">
        <v>412</v>
      </c>
      <c r="M334" s="19">
        <v>2.1810299999999998</v>
      </c>
      <c r="N334" s="3"/>
      <c r="O334" s="5"/>
    </row>
    <row r="335" spans="1:15" ht="15.75">
      <c r="A335" s="14" t="s">
        <v>431</v>
      </c>
      <c r="B335" s="15" t="s">
        <v>363</v>
      </c>
      <c r="C335" s="14" t="s">
        <v>480</v>
      </c>
      <c r="D335" s="15" t="s">
        <v>418</v>
      </c>
      <c r="E335" s="15" t="s">
        <v>430</v>
      </c>
      <c r="F335" s="3" t="s">
        <v>148</v>
      </c>
      <c r="G335" s="3" t="s">
        <v>13</v>
      </c>
      <c r="H335" s="17" t="s">
        <v>412</v>
      </c>
      <c r="I335" s="18">
        <v>16000</v>
      </c>
      <c r="J335" s="17">
        <v>2.1740106696428572</v>
      </c>
      <c r="K335" s="17">
        <v>3.5009330357142855E-2</v>
      </c>
      <c r="L335" s="17" t="s">
        <v>412</v>
      </c>
      <c r="M335" s="19">
        <v>2.2090200000000002</v>
      </c>
      <c r="N335" s="3"/>
      <c r="O335" s="5"/>
    </row>
    <row r="336" spans="1:15" ht="15.75">
      <c r="A336" s="14" t="s">
        <v>431</v>
      </c>
      <c r="B336" s="15" t="s">
        <v>363</v>
      </c>
      <c r="C336" s="14" t="s">
        <v>480</v>
      </c>
      <c r="D336" s="15" t="s">
        <v>418</v>
      </c>
      <c r="E336" s="15" t="s">
        <v>430</v>
      </c>
      <c r="F336" s="3" t="s">
        <v>148</v>
      </c>
      <c r="G336" s="3" t="s">
        <v>17</v>
      </c>
      <c r="H336" s="17" t="s">
        <v>412</v>
      </c>
      <c r="I336" s="18">
        <v>16000</v>
      </c>
      <c r="J336" s="17">
        <v>2.0660699999999999</v>
      </c>
      <c r="K336" s="17">
        <v>3.5009999999999999E-2</v>
      </c>
      <c r="L336" s="17" t="s">
        <v>412</v>
      </c>
      <c r="M336" s="19">
        <v>2.1010800000000001</v>
      </c>
      <c r="N336" s="3"/>
      <c r="O336" s="5"/>
    </row>
    <row r="337" spans="1:15" ht="15.75">
      <c r="A337" s="14" t="s">
        <v>431</v>
      </c>
      <c r="B337" s="15" t="s">
        <v>363</v>
      </c>
      <c r="C337" s="14" t="s">
        <v>480</v>
      </c>
      <c r="D337" s="15" t="s">
        <v>418</v>
      </c>
      <c r="E337" s="15" t="s">
        <v>430</v>
      </c>
      <c r="F337" s="3" t="s">
        <v>148</v>
      </c>
      <c r="G337" s="3" t="s">
        <v>20</v>
      </c>
      <c r="H337" s="17" t="s">
        <v>412</v>
      </c>
      <c r="I337" s="18">
        <v>33000</v>
      </c>
      <c r="J337" s="17">
        <v>2.2607199999999996</v>
      </c>
      <c r="K337" s="17">
        <v>3.5009999999999999E-2</v>
      </c>
      <c r="L337" s="17" t="s">
        <v>412</v>
      </c>
      <c r="M337" s="19">
        <v>2.2957299999999998</v>
      </c>
      <c r="N337" s="3"/>
      <c r="O337" s="5"/>
    </row>
    <row r="338" spans="1:15" ht="15.75">
      <c r="A338" s="14" t="s">
        <v>431</v>
      </c>
      <c r="B338" s="15" t="s">
        <v>363</v>
      </c>
      <c r="C338" s="14" t="s">
        <v>480</v>
      </c>
      <c r="D338" s="15" t="s">
        <v>418</v>
      </c>
      <c r="E338" s="15" t="s">
        <v>430</v>
      </c>
      <c r="F338" s="3" t="s">
        <v>148</v>
      </c>
      <c r="G338" s="3" t="s">
        <v>149</v>
      </c>
      <c r="H338" s="17" t="s">
        <v>412</v>
      </c>
      <c r="I338" s="18">
        <v>15000</v>
      </c>
      <c r="J338" s="17">
        <v>2.31114</v>
      </c>
      <c r="K338" s="17">
        <v>7.1000000000000008E-2</v>
      </c>
      <c r="L338" s="17" t="s">
        <v>412</v>
      </c>
      <c r="M338" s="19">
        <v>2.3821400000000001</v>
      </c>
      <c r="N338" s="3"/>
      <c r="O338" s="5"/>
    </row>
    <row r="339" spans="1:15" ht="15.75">
      <c r="A339" s="14" t="s">
        <v>428</v>
      </c>
      <c r="B339" s="15" t="s">
        <v>359</v>
      </c>
      <c r="C339" s="14" t="s">
        <v>429</v>
      </c>
      <c r="D339" s="15" t="s">
        <v>360</v>
      </c>
      <c r="E339" s="15" t="s">
        <v>430</v>
      </c>
      <c r="F339" s="3" t="s">
        <v>177</v>
      </c>
      <c r="G339" s="3" t="s">
        <v>20</v>
      </c>
      <c r="H339" s="17" t="s">
        <v>412</v>
      </c>
      <c r="I339" s="18">
        <v>64000</v>
      </c>
      <c r="J339" s="17">
        <v>2.3717999999999999</v>
      </c>
      <c r="K339" s="17">
        <v>6.0900000000000003E-2</v>
      </c>
      <c r="L339" s="17" t="s">
        <v>412</v>
      </c>
      <c r="M339" s="19">
        <v>2.4335</v>
      </c>
      <c r="N339" s="3"/>
      <c r="O339" s="5"/>
    </row>
    <row r="340" spans="1:15" ht="15.75">
      <c r="A340" s="14" t="s">
        <v>426</v>
      </c>
      <c r="B340" s="14" t="s">
        <v>19</v>
      </c>
      <c r="C340" s="14" t="s">
        <v>429</v>
      </c>
      <c r="D340" s="15" t="s">
        <v>360</v>
      </c>
      <c r="E340" s="15" t="s">
        <v>430</v>
      </c>
      <c r="F340" s="3" t="s">
        <v>177</v>
      </c>
      <c r="G340" s="3" t="s">
        <v>20</v>
      </c>
      <c r="H340" s="17" t="s">
        <v>412</v>
      </c>
      <c r="I340" s="18">
        <v>42043.44</v>
      </c>
      <c r="J340" s="17">
        <v>2.3717999999999999</v>
      </c>
      <c r="K340" s="17">
        <v>6.0900000000000003E-2</v>
      </c>
      <c r="L340" s="17">
        <v>8.0000000000000004E-4</v>
      </c>
      <c r="M340" s="19">
        <v>2.4335</v>
      </c>
      <c r="N340" s="3"/>
      <c r="O340" s="5"/>
    </row>
    <row r="341" spans="1:15" ht="15.75">
      <c r="A341" s="14" t="s">
        <v>426</v>
      </c>
      <c r="B341" s="14" t="s">
        <v>19</v>
      </c>
      <c r="C341" s="14" t="s">
        <v>429</v>
      </c>
      <c r="D341" s="15" t="s">
        <v>360</v>
      </c>
      <c r="E341" s="15" t="s">
        <v>430</v>
      </c>
      <c r="F341" s="3" t="s">
        <v>177</v>
      </c>
      <c r="G341" s="3" t="s">
        <v>67</v>
      </c>
      <c r="H341" s="17" t="s">
        <v>412</v>
      </c>
      <c r="I341" s="18">
        <v>5004.2299999999996</v>
      </c>
      <c r="J341" s="17">
        <v>2.3548</v>
      </c>
      <c r="K341" s="17">
        <v>6.0900000000000003E-2</v>
      </c>
      <c r="L341" s="17">
        <v>8.0000000000000004E-4</v>
      </c>
      <c r="M341" s="19">
        <v>2.4165000000000001</v>
      </c>
      <c r="N341" s="3"/>
      <c r="O341" s="5"/>
    </row>
    <row r="342" spans="1:15" ht="15.75">
      <c r="A342" s="14" t="s">
        <v>428</v>
      </c>
      <c r="B342" s="15" t="s">
        <v>359</v>
      </c>
      <c r="C342" s="14" t="s">
        <v>429</v>
      </c>
      <c r="D342" s="15" t="s">
        <v>360</v>
      </c>
      <c r="E342" s="15" t="s">
        <v>430</v>
      </c>
      <c r="F342" s="3" t="s">
        <v>177</v>
      </c>
      <c r="G342" s="3" t="s">
        <v>149</v>
      </c>
      <c r="H342" s="17" t="s">
        <v>412</v>
      </c>
      <c r="I342" s="18">
        <v>33798.01</v>
      </c>
      <c r="J342" s="17">
        <v>2.2740999999999998</v>
      </c>
      <c r="K342" s="17">
        <v>5.8799999999999998E-2</v>
      </c>
      <c r="L342" s="17">
        <v>8.0000000000000002E-3</v>
      </c>
      <c r="M342" s="19">
        <v>2.3409</v>
      </c>
      <c r="N342" s="3"/>
      <c r="O342" s="5"/>
    </row>
    <row r="343" spans="1:15" ht="15.75">
      <c r="A343" s="14" t="s">
        <v>485</v>
      </c>
      <c r="B343" s="14" t="s">
        <v>78</v>
      </c>
      <c r="C343" s="14" t="s">
        <v>497</v>
      </c>
      <c r="D343" s="14" t="s">
        <v>78</v>
      </c>
      <c r="E343" s="15" t="s">
        <v>430</v>
      </c>
      <c r="F343" s="3" t="s">
        <v>179</v>
      </c>
      <c r="G343" s="3" t="s">
        <v>41</v>
      </c>
      <c r="H343" s="17" t="s">
        <v>412</v>
      </c>
      <c r="I343" s="18">
        <v>36211.599999999999</v>
      </c>
      <c r="J343" s="17">
        <v>75.77</v>
      </c>
      <c r="K343" s="17">
        <v>17.45</v>
      </c>
      <c r="L343" s="17" t="s">
        <v>412</v>
      </c>
      <c r="M343" s="19">
        <v>93.37</v>
      </c>
      <c r="N343" s="3"/>
      <c r="O343" s="5"/>
    </row>
    <row r="344" spans="1:15" ht="15.75">
      <c r="A344" s="14" t="s">
        <v>431</v>
      </c>
      <c r="B344" s="15" t="s">
        <v>363</v>
      </c>
      <c r="C344" s="14" t="s">
        <v>477</v>
      </c>
      <c r="D344" s="15" t="s">
        <v>419</v>
      </c>
      <c r="E344" s="15" t="s">
        <v>430</v>
      </c>
      <c r="F344" s="3" t="s">
        <v>148</v>
      </c>
      <c r="G344" s="3" t="s">
        <v>17</v>
      </c>
      <c r="H344" s="17" t="s">
        <v>412</v>
      </c>
      <c r="I344" s="18">
        <v>10000</v>
      </c>
      <c r="J344" s="17">
        <v>1.93614</v>
      </c>
      <c r="K344" s="17">
        <v>3.6539999999999996E-2</v>
      </c>
      <c r="L344" s="17" t="s">
        <v>412</v>
      </c>
      <c r="M344" s="19">
        <v>1.97268</v>
      </c>
      <c r="N344" s="3"/>
      <c r="O344" s="5"/>
    </row>
    <row r="345" spans="1:15" ht="15.75">
      <c r="A345" s="14" t="s">
        <v>431</v>
      </c>
      <c r="B345" s="15" t="s">
        <v>363</v>
      </c>
      <c r="C345" s="14" t="s">
        <v>477</v>
      </c>
      <c r="D345" s="15" t="s">
        <v>419</v>
      </c>
      <c r="E345" s="15" t="s">
        <v>430</v>
      </c>
      <c r="F345" s="3" t="s">
        <v>148</v>
      </c>
      <c r="G345" s="3" t="s">
        <v>20</v>
      </c>
      <c r="H345" s="17" t="s">
        <v>412</v>
      </c>
      <c r="I345" s="18">
        <v>30000</v>
      </c>
      <c r="J345" s="17">
        <v>2.17544</v>
      </c>
      <c r="K345" s="17">
        <v>3.6540000000000003E-2</v>
      </c>
      <c r="L345" s="17" t="s">
        <v>412</v>
      </c>
      <c r="M345" s="19">
        <v>2.2119800000000001</v>
      </c>
      <c r="N345" s="3"/>
      <c r="O345" s="5"/>
    </row>
    <row r="346" spans="1:15" ht="15.75">
      <c r="A346" s="14" t="s">
        <v>479</v>
      </c>
      <c r="B346" s="15" t="s">
        <v>422</v>
      </c>
      <c r="C346" s="14" t="s">
        <v>475</v>
      </c>
      <c r="D346" s="15" t="s">
        <v>423</v>
      </c>
      <c r="E346" s="15" t="s">
        <v>430</v>
      </c>
      <c r="F346" s="3" t="s">
        <v>183</v>
      </c>
      <c r="G346" s="3" t="s">
        <v>51</v>
      </c>
      <c r="H346" s="17" t="s">
        <v>412</v>
      </c>
      <c r="I346" s="18">
        <v>25000</v>
      </c>
      <c r="J346" s="17">
        <v>1.4609000000000001</v>
      </c>
      <c r="K346" s="17">
        <v>0.16969999999999999</v>
      </c>
      <c r="L346" s="17">
        <v>2.9999999999999997E-4</v>
      </c>
      <c r="M346" s="19">
        <v>1.6309</v>
      </c>
      <c r="N346" s="3"/>
      <c r="O346" s="5"/>
    </row>
    <row r="347" spans="1:15" ht="15.75">
      <c r="A347" s="14" t="s">
        <v>478</v>
      </c>
      <c r="B347" s="15" t="s">
        <v>424</v>
      </c>
      <c r="C347" s="14" t="s">
        <v>475</v>
      </c>
      <c r="D347" s="15" t="s">
        <v>423</v>
      </c>
      <c r="E347" s="15" t="s">
        <v>430</v>
      </c>
      <c r="F347" s="3" t="s">
        <v>183</v>
      </c>
      <c r="G347" s="3" t="s">
        <v>51</v>
      </c>
      <c r="H347" s="17" t="s">
        <v>412</v>
      </c>
      <c r="I347" s="18">
        <v>25000</v>
      </c>
      <c r="J347" s="17">
        <v>1.4609000000000001</v>
      </c>
      <c r="K347" s="17">
        <v>0.16969999999999999</v>
      </c>
      <c r="L347" s="17">
        <v>2.9999999999999997E-4</v>
      </c>
      <c r="M347" s="19">
        <v>1.6309</v>
      </c>
      <c r="N347" s="3"/>
      <c r="O347" s="5"/>
    </row>
    <row r="348" spans="1:15" ht="15.75">
      <c r="A348" s="14" t="s">
        <v>476</v>
      </c>
      <c r="B348" s="15" t="s">
        <v>413</v>
      </c>
      <c r="C348" s="14" t="s">
        <v>484</v>
      </c>
      <c r="D348" s="15" t="s">
        <v>420</v>
      </c>
      <c r="E348" s="15" t="s">
        <v>430</v>
      </c>
      <c r="F348" s="3" t="s">
        <v>158</v>
      </c>
      <c r="G348" s="3" t="s">
        <v>13</v>
      </c>
      <c r="H348" s="17" t="s">
        <v>412</v>
      </c>
      <c r="I348" s="18">
        <v>20000</v>
      </c>
      <c r="J348" s="17">
        <v>1.8435500000000002</v>
      </c>
      <c r="K348" s="17">
        <v>9.530000000000001E-2</v>
      </c>
      <c r="L348" s="17" t="s">
        <v>412</v>
      </c>
      <c r="M348" s="19">
        <v>1.9388500000000002</v>
      </c>
      <c r="N348" s="3"/>
      <c r="O348" s="5"/>
    </row>
    <row r="349" spans="1:15" ht="15.75">
      <c r="A349" s="14" t="s">
        <v>476</v>
      </c>
      <c r="B349" s="15" t="s">
        <v>413</v>
      </c>
      <c r="C349" s="14" t="s">
        <v>484</v>
      </c>
      <c r="D349" s="15" t="s">
        <v>420</v>
      </c>
      <c r="E349" s="15" t="s">
        <v>430</v>
      </c>
      <c r="F349" s="3" t="s">
        <v>158</v>
      </c>
      <c r="G349" s="3" t="s">
        <v>17</v>
      </c>
      <c r="H349" s="17" t="s">
        <v>412</v>
      </c>
      <c r="I349" s="18">
        <v>18000</v>
      </c>
      <c r="J349" s="17">
        <v>1.8076047619047619</v>
      </c>
      <c r="K349" s="17">
        <v>9.530000000000001E-2</v>
      </c>
      <c r="L349" s="17" t="s">
        <v>412</v>
      </c>
      <c r="M349" s="19">
        <v>1.9029047619047619</v>
      </c>
      <c r="N349" s="3"/>
      <c r="O349" s="5"/>
    </row>
    <row r="350" spans="1:15" ht="15.75">
      <c r="A350" s="14" t="s">
        <v>476</v>
      </c>
      <c r="B350" s="15" t="s">
        <v>413</v>
      </c>
      <c r="C350" s="14" t="s">
        <v>484</v>
      </c>
      <c r="D350" s="15" t="s">
        <v>420</v>
      </c>
      <c r="E350" s="15" t="s">
        <v>430</v>
      </c>
      <c r="F350" s="3" t="s">
        <v>158</v>
      </c>
      <c r="G350" s="3" t="s">
        <v>20</v>
      </c>
      <c r="H350" s="17" t="s">
        <v>412</v>
      </c>
      <c r="I350" s="18">
        <v>35000</v>
      </c>
      <c r="J350" s="17">
        <v>2.022616666666667</v>
      </c>
      <c r="K350" s="17">
        <v>9.530000000000001E-2</v>
      </c>
      <c r="L350" s="17" t="s">
        <v>412</v>
      </c>
      <c r="M350" s="19">
        <v>2.1179166666666669</v>
      </c>
      <c r="N350" s="3"/>
      <c r="O350" s="5"/>
    </row>
    <row r="351" spans="1:15" ht="15.75">
      <c r="A351" s="14" t="s">
        <v>426</v>
      </c>
      <c r="B351" s="14" t="s">
        <v>19</v>
      </c>
      <c r="C351" s="14" t="s">
        <v>436</v>
      </c>
      <c r="D351" s="14" t="s">
        <v>165</v>
      </c>
      <c r="E351" s="15" t="s">
        <v>430</v>
      </c>
      <c r="F351" s="3" t="s">
        <v>190</v>
      </c>
      <c r="G351" s="3" t="s">
        <v>35</v>
      </c>
      <c r="H351" s="17" t="s">
        <v>412</v>
      </c>
      <c r="I351" s="18">
        <v>26891.97</v>
      </c>
      <c r="J351" s="17">
        <v>1.6172</v>
      </c>
      <c r="K351" s="17">
        <v>7.1199999999999999E-2</v>
      </c>
      <c r="L351" s="17">
        <v>5.9999999999999995E-4</v>
      </c>
      <c r="M351" s="19">
        <v>1.6889999999999998</v>
      </c>
      <c r="N351" s="3"/>
      <c r="O351" s="5"/>
    </row>
    <row r="352" spans="1:15" ht="15.75">
      <c r="A352" s="14" t="s">
        <v>428</v>
      </c>
      <c r="B352" s="15" t="s">
        <v>359</v>
      </c>
      <c r="C352" s="14" t="s">
        <v>429</v>
      </c>
      <c r="D352" s="15" t="s">
        <v>360</v>
      </c>
      <c r="E352" s="15" t="s">
        <v>430</v>
      </c>
      <c r="F352" s="3" t="s">
        <v>192</v>
      </c>
      <c r="G352" s="3" t="s">
        <v>13</v>
      </c>
      <c r="H352" s="17" t="s">
        <v>412</v>
      </c>
      <c r="I352" s="18">
        <v>12000</v>
      </c>
      <c r="J352" s="17">
        <v>2.2378999999999998</v>
      </c>
      <c r="K352" s="17">
        <v>5.33E-2</v>
      </c>
      <c r="L352" s="17">
        <v>8.0000000000000004E-4</v>
      </c>
      <c r="M352" s="19">
        <v>2.2919999999999998</v>
      </c>
      <c r="N352" s="3"/>
      <c r="O352" s="5"/>
    </row>
    <row r="353" spans="1:15" ht="15.75">
      <c r="A353" s="14" t="s">
        <v>426</v>
      </c>
      <c r="B353" s="14" t="s">
        <v>19</v>
      </c>
      <c r="C353" s="14" t="s">
        <v>429</v>
      </c>
      <c r="D353" s="15" t="s">
        <v>360</v>
      </c>
      <c r="E353" s="15" t="s">
        <v>430</v>
      </c>
      <c r="F353" s="3" t="s">
        <v>192</v>
      </c>
      <c r="G353" s="3" t="s">
        <v>13</v>
      </c>
      <c r="H353" s="17" t="s">
        <v>412</v>
      </c>
      <c r="I353" s="18">
        <v>36023.410000000003</v>
      </c>
      <c r="J353" s="17">
        <v>2.2328000000000001</v>
      </c>
      <c r="K353" s="17">
        <v>5.33E-2</v>
      </c>
      <c r="L353" s="17">
        <v>8.0000000000000004E-4</v>
      </c>
      <c r="M353" s="19">
        <v>2.2869000000000002</v>
      </c>
      <c r="N353" s="3"/>
      <c r="O353" s="5"/>
    </row>
    <row r="354" spans="1:15" ht="15.75">
      <c r="A354" s="14" t="s">
        <v>428</v>
      </c>
      <c r="B354" s="15" t="s">
        <v>359</v>
      </c>
      <c r="C354" s="14" t="s">
        <v>429</v>
      </c>
      <c r="D354" s="15" t="s">
        <v>360</v>
      </c>
      <c r="E354" s="15" t="s">
        <v>430</v>
      </c>
      <c r="F354" s="3" t="s">
        <v>192</v>
      </c>
      <c r="G354" s="3" t="s">
        <v>17</v>
      </c>
      <c r="H354" s="17" t="s">
        <v>412</v>
      </c>
      <c r="I354" s="18">
        <v>28000</v>
      </c>
      <c r="J354" s="17">
        <v>2.0853000000000002</v>
      </c>
      <c r="K354" s="17">
        <v>5.33E-2</v>
      </c>
      <c r="L354" s="17">
        <v>8.0000000000000004E-4</v>
      </c>
      <c r="M354" s="19">
        <v>2.1394000000000002</v>
      </c>
      <c r="N354" s="3"/>
      <c r="O354" s="5"/>
    </row>
    <row r="355" spans="1:15" ht="15.75">
      <c r="A355" s="14" t="s">
        <v>426</v>
      </c>
      <c r="B355" s="14" t="s">
        <v>19</v>
      </c>
      <c r="C355" s="14" t="s">
        <v>429</v>
      </c>
      <c r="D355" s="15" t="s">
        <v>360</v>
      </c>
      <c r="E355" s="15" t="s">
        <v>430</v>
      </c>
      <c r="F355" s="3" t="s">
        <v>192</v>
      </c>
      <c r="G355" s="3" t="s">
        <v>17</v>
      </c>
      <c r="H355" s="17" t="s">
        <v>412</v>
      </c>
      <c r="I355" s="18">
        <v>41053.11</v>
      </c>
      <c r="J355" s="17">
        <v>2.0853000000000002</v>
      </c>
      <c r="K355" s="17">
        <v>5.33E-2</v>
      </c>
      <c r="L355" s="17">
        <v>8.0000000000000004E-4</v>
      </c>
      <c r="M355" s="19">
        <v>2.1394000000000002</v>
      </c>
      <c r="N355" s="3"/>
      <c r="O355" s="5"/>
    </row>
    <row r="356" spans="1:15" ht="15.75">
      <c r="A356" s="14" t="s">
        <v>431</v>
      </c>
      <c r="B356" s="15" t="s">
        <v>363</v>
      </c>
      <c r="C356" s="14" t="s">
        <v>480</v>
      </c>
      <c r="D356" s="15" t="s">
        <v>418</v>
      </c>
      <c r="E356" s="15" t="s">
        <v>430</v>
      </c>
      <c r="F356" s="3" t="s">
        <v>194</v>
      </c>
      <c r="G356" s="3" t="s">
        <v>13</v>
      </c>
      <c r="H356" s="17" t="s">
        <v>412</v>
      </c>
      <c r="I356" s="18">
        <v>11000</v>
      </c>
      <c r="J356" s="17">
        <v>2.1825400000000004</v>
      </c>
      <c r="K356" s="17">
        <v>4.675E-2</v>
      </c>
      <c r="L356" s="17" t="s">
        <v>412</v>
      </c>
      <c r="M356" s="19">
        <v>2.2292900000000002</v>
      </c>
      <c r="N356" s="3"/>
      <c r="O356" s="5"/>
    </row>
    <row r="357" spans="1:15" ht="15.75">
      <c r="A357" s="14" t="s">
        <v>431</v>
      </c>
      <c r="B357" s="15" t="s">
        <v>363</v>
      </c>
      <c r="C357" s="14" t="s">
        <v>480</v>
      </c>
      <c r="D357" s="15" t="s">
        <v>418</v>
      </c>
      <c r="E357" s="15" t="s">
        <v>430</v>
      </c>
      <c r="F357" s="3" t="s">
        <v>194</v>
      </c>
      <c r="G357" s="3" t="s">
        <v>17</v>
      </c>
      <c r="H357" s="17" t="s">
        <v>412</v>
      </c>
      <c r="I357" s="18">
        <v>16000</v>
      </c>
      <c r="J357" s="17">
        <v>2.0765899999999999</v>
      </c>
      <c r="K357" s="17">
        <v>4.675E-2</v>
      </c>
      <c r="L357" s="17" t="s">
        <v>412</v>
      </c>
      <c r="M357" s="19">
        <v>2.1233399999999998</v>
      </c>
      <c r="N357" s="3"/>
      <c r="O357" s="5"/>
    </row>
    <row r="358" spans="1:15" ht="15.75">
      <c r="A358" s="14" t="s">
        <v>431</v>
      </c>
      <c r="B358" s="15" t="s">
        <v>363</v>
      </c>
      <c r="C358" s="14" t="s">
        <v>480</v>
      </c>
      <c r="D358" s="15" t="s">
        <v>418</v>
      </c>
      <c r="E358" s="15" t="s">
        <v>430</v>
      </c>
      <c r="F358" s="3" t="s">
        <v>194</v>
      </c>
      <c r="G358" s="3" t="s">
        <v>20</v>
      </c>
      <c r="H358" s="17" t="s">
        <v>412</v>
      </c>
      <c r="I358" s="18">
        <v>32000</v>
      </c>
      <c r="J358" s="17">
        <v>2.27738</v>
      </c>
      <c r="K358" s="17">
        <v>4.675E-2</v>
      </c>
      <c r="L358" s="17" t="s">
        <v>412</v>
      </c>
      <c r="M358" s="19">
        <v>2.3241299999999998</v>
      </c>
      <c r="N358" s="3"/>
      <c r="O358" s="5"/>
    </row>
    <row r="359" spans="1:15" ht="15.75">
      <c r="A359" s="14" t="s">
        <v>431</v>
      </c>
      <c r="B359" s="15" t="s">
        <v>363</v>
      </c>
      <c r="C359" s="14" t="s">
        <v>480</v>
      </c>
      <c r="D359" s="15" t="s">
        <v>418</v>
      </c>
      <c r="E359" s="15" t="s">
        <v>430</v>
      </c>
      <c r="F359" s="3" t="s">
        <v>194</v>
      </c>
      <c r="G359" s="3" t="s">
        <v>149</v>
      </c>
      <c r="H359" s="17" t="s">
        <v>412</v>
      </c>
      <c r="I359" s="18">
        <v>14000</v>
      </c>
      <c r="J359" s="17">
        <v>2.2958999999999996</v>
      </c>
      <c r="K359" s="17">
        <v>7.1000000000000008E-2</v>
      </c>
      <c r="L359" s="17" t="s">
        <v>412</v>
      </c>
      <c r="M359" s="19">
        <v>2.3668999999999998</v>
      </c>
      <c r="N359" s="3"/>
      <c r="O359" s="5"/>
    </row>
    <row r="360" spans="1:15" ht="15.75">
      <c r="A360" s="14" t="s">
        <v>431</v>
      </c>
      <c r="B360" s="15" t="s">
        <v>363</v>
      </c>
      <c r="C360" s="14" t="s">
        <v>477</v>
      </c>
      <c r="D360" s="15" t="s">
        <v>419</v>
      </c>
      <c r="E360" s="15" t="s">
        <v>430</v>
      </c>
      <c r="F360" s="3" t="s">
        <v>194</v>
      </c>
      <c r="G360" s="3" t="s">
        <v>13</v>
      </c>
      <c r="H360" s="17" t="s">
        <v>412</v>
      </c>
      <c r="I360" s="18">
        <v>6000</v>
      </c>
      <c r="J360" s="17">
        <v>2.0636200000000002</v>
      </c>
      <c r="K360" s="17">
        <v>4.675E-2</v>
      </c>
      <c r="L360" s="17" t="s">
        <v>412</v>
      </c>
      <c r="M360" s="19">
        <v>2.1103700000000001</v>
      </c>
      <c r="N360" s="3"/>
      <c r="O360" s="5"/>
    </row>
    <row r="361" spans="1:15" ht="15.75">
      <c r="A361" s="14" t="s">
        <v>431</v>
      </c>
      <c r="B361" s="15" t="s">
        <v>363</v>
      </c>
      <c r="C361" s="14" t="s">
        <v>477</v>
      </c>
      <c r="D361" s="15" t="s">
        <v>419</v>
      </c>
      <c r="E361" s="15" t="s">
        <v>430</v>
      </c>
      <c r="F361" s="3" t="s">
        <v>194</v>
      </c>
      <c r="G361" s="3" t="s">
        <v>17</v>
      </c>
      <c r="H361" s="17" t="s">
        <v>412</v>
      </c>
      <c r="I361" s="18">
        <v>10000</v>
      </c>
      <c r="J361" s="17">
        <v>1.96254</v>
      </c>
      <c r="K361" s="17">
        <v>4.675E-2</v>
      </c>
      <c r="L361" s="17" t="s">
        <v>412</v>
      </c>
      <c r="M361" s="19">
        <v>2.00929</v>
      </c>
      <c r="N361" s="3"/>
      <c r="O361" s="5"/>
    </row>
    <row r="362" spans="1:15" ht="15.75">
      <c r="A362" s="14" t="s">
        <v>431</v>
      </c>
      <c r="B362" s="15" t="s">
        <v>363</v>
      </c>
      <c r="C362" s="14" t="s">
        <v>477</v>
      </c>
      <c r="D362" s="15" t="s">
        <v>419</v>
      </c>
      <c r="E362" s="15" t="s">
        <v>430</v>
      </c>
      <c r="F362" s="3" t="s">
        <v>194</v>
      </c>
      <c r="G362" s="3" t="s">
        <v>20</v>
      </c>
      <c r="H362" s="17" t="s">
        <v>412</v>
      </c>
      <c r="I362" s="18">
        <v>30000</v>
      </c>
      <c r="J362" s="17">
        <v>2.16804</v>
      </c>
      <c r="K362" s="17">
        <v>4.675E-2</v>
      </c>
      <c r="L362" s="17" t="s">
        <v>412</v>
      </c>
      <c r="M362" s="19">
        <v>2.2147899999999998</v>
      </c>
      <c r="N362" s="3"/>
      <c r="O362" s="5"/>
    </row>
    <row r="363" spans="1:15" ht="15.75">
      <c r="A363" s="14" t="s">
        <v>428</v>
      </c>
      <c r="B363" s="15" t="s">
        <v>359</v>
      </c>
      <c r="C363" s="14" t="s">
        <v>429</v>
      </c>
      <c r="D363" s="15" t="s">
        <v>360</v>
      </c>
      <c r="E363" s="15" t="s">
        <v>430</v>
      </c>
      <c r="F363" s="3" t="s">
        <v>121</v>
      </c>
      <c r="G363" s="3" t="s">
        <v>20</v>
      </c>
      <c r="H363" s="17" t="s">
        <v>412</v>
      </c>
      <c r="I363" s="18">
        <v>69000</v>
      </c>
      <c r="J363" s="17">
        <v>2.3551000000000002</v>
      </c>
      <c r="K363" s="17">
        <v>6.13E-2</v>
      </c>
      <c r="L363" s="17">
        <v>8.9999999999999998E-4</v>
      </c>
      <c r="M363" s="19">
        <v>2.4173000000000004</v>
      </c>
      <c r="N363" s="3"/>
      <c r="O363" s="5"/>
    </row>
    <row r="364" spans="1:15" ht="15.75">
      <c r="A364" s="14" t="s">
        <v>426</v>
      </c>
      <c r="B364" s="14" t="s">
        <v>19</v>
      </c>
      <c r="C364" s="14" t="s">
        <v>429</v>
      </c>
      <c r="D364" s="15" t="s">
        <v>360</v>
      </c>
      <c r="E364" s="15" t="s">
        <v>430</v>
      </c>
      <c r="F364" s="3" t="s">
        <v>121</v>
      </c>
      <c r="G364" s="3" t="s">
        <v>20</v>
      </c>
      <c r="H364" s="17" t="s">
        <v>412</v>
      </c>
      <c r="I364" s="18">
        <v>40773.449999999997</v>
      </c>
      <c r="J364" s="17">
        <v>2.3551000000000002</v>
      </c>
      <c r="K364" s="17">
        <v>6.13E-2</v>
      </c>
      <c r="L364" s="17">
        <v>8.9999999999999998E-4</v>
      </c>
      <c r="M364" s="19">
        <v>2.4173000000000004</v>
      </c>
      <c r="N364" s="3"/>
      <c r="O364" s="5"/>
    </row>
    <row r="365" spans="1:15" ht="15.75">
      <c r="A365" s="14" t="s">
        <v>428</v>
      </c>
      <c r="B365" s="15" t="s">
        <v>359</v>
      </c>
      <c r="C365" s="14" t="s">
        <v>429</v>
      </c>
      <c r="D365" s="15" t="s">
        <v>360</v>
      </c>
      <c r="E365" s="15" t="s">
        <v>430</v>
      </c>
      <c r="F365" s="3" t="s">
        <v>121</v>
      </c>
      <c r="G365" s="3" t="s">
        <v>149</v>
      </c>
      <c r="H365" s="17" t="s">
        <v>412</v>
      </c>
      <c r="I365" s="18">
        <v>25684.22</v>
      </c>
      <c r="J365" s="17">
        <v>2.2898000000000001</v>
      </c>
      <c r="K365" s="17">
        <v>5.91E-2</v>
      </c>
      <c r="L365" s="17">
        <v>8.9999999999999998E-4</v>
      </c>
      <c r="M365" s="19">
        <v>2.3498000000000001</v>
      </c>
      <c r="N365" s="3"/>
      <c r="O365" s="5"/>
    </row>
    <row r="366" spans="1:15" ht="15.75">
      <c r="A366" s="14" t="s">
        <v>431</v>
      </c>
      <c r="B366" s="15" t="s">
        <v>363</v>
      </c>
      <c r="C366" s="14" t="s">
        <v>477</v>
      </c>
      <c r="D366" s="15" t="s">
        <v>419</v>
      </c>
      <c r="E366" s="15" t="s">
        <v>430</v>
      </c>
      <c r="F366" s="3" t="s">
        <v>148</v>
      </c>
      <c r="G366" s="3" t="s">
        <v>17</v>
      </c>
      <c r="H366" s="17" t="s">
        <v>412</v>
      </c>
      <c r="I366" s="18">
        <v>10000</v>
      </c>
      <c r="J366" s="17">
        <v>2.0448299999999997</v>
      </c>
      <c r="K366" s="17">
        <v>3.6360000000000003E-2</v>
      </c>
      <c r="L366" s="17" t="s">
        <v>412</v>
      </c>
      <c r="M366" s="19">
        <v>2.0811899999999999</v>
      </c>
      <c r="N366" s="3"/>
      <c r="O366" s="5"/>
    </row>
    <row r="367" spans="1:15" ht="15.75">
      <c r="A367" s="14" t="s">
        <v>431</v>
      </c>
      <c r="B367" s="15" t="s">
        <v>363</v>
      </c>
      <c r="C367" s="14" t="s">
        <v>477</v>
      </c>
      <c r="D367" s="15" t="s">
        <v>419</v>
      </c>
      <c r="E367" s="15" t="s">
        <v>430</v>
      </c>
      <c r="F367" s="3" t="s">
        <v>148</v>
      </c>
      <c r="G367" s="3" t="s">
        <v>20</v>
      </c>
      <c r="H367" s="17" t="s">
        <v>412</v>
      </c>
      <c r="I367" s="18">
        <v>30000</v>
      </c>
      <c r="J367" s="17">
        <v>2.2257499999999997</v>
      </c>
      <c r="K367" s="17">
        <v>3.6360000000000003E-2</v>
      </c>
      <c r="L367" s="17" t="s">
        <v>412</v>
      </c>
      <c r="M367" s="19">
        <v>2.2621099999999998</v>
      </c>
      <c r="N367" s="3"/>
      <c r="O367" s="5"/>
    </row>
    <row r="368" spans="1:15" ht="15.75">
      <c r="A368" s="14" t="s">
        <v>492</v>
      </c>
      <c r="B368" s="15" t="s">
        <v>425</v>
      </c>
      <c r="C368" s="14" t="s">
        <v>495</v>
      </c>
      <c r="D368" s="15" t="s">
        <v>425</v>
      </c>
      <c r="E368" s="15" t="s">
        <v>430</v>
      </c>
      <c r="F368" s="3" t="s">
        <v>199</v>
      </c>
      <c r="G368" s="3" t="s">
        <v>201</v>
      </c>
      <c r="H368" s="17" t="s">
        <v>412</v>
      </c>
      <c r="I368" s="18">
        <v>1852.13</v>
      </c>
      <c r="J368" s="17">
        <v>1.7959000000000001</v>
      </c>
      <c r="K368" s="17">
        <v>0.25209999999999999</v>
      </c>
      <c r="L368" s="17">
        <v>2.5999999999999999E-3</v>
      </c>
      <c r="M368" s="19">
        <v>2.0506000000000002</v>
      </c>
      <c r="N368" s="3"/>
      <c r="O368" s="5"/>
    </row>
    <row r="369" spans="1:15" ht="15.75">
      <c r="A369" s="14" t="s">
        <v>431</v>
      </c>
      <c r="B369" s="15" t="s">
        <v>363</v>
      </c>
      <c r="C369" s="14" t="s">
        <v>480</v>
      </c>
      <c r="D369" s="15" t="s">
        <v>418</v>
      </c>
      <c r="E369" s="15" t="s">
        <v>430</v>
      </c>
      <c r="F369" s="3" t="s">
        <v>148</v>
      </c>
      <c r="G369" s="3" t="s">
        <v>13</v>
      </c>
      <c r="H369" s="17" t="s">
        <v>412</v>
      </c>
      <c r="I369" s="18">
        <v>14000</v>
      </c>
      <c r="J369" s="17">
        <v>2.1486999999999998</v>
      </c>
      <c r="K369" s="17">
        <v>3.6360000000000003E-2</v>
      </c>
      <c r="L369" s="17" t="s">
        <v>412</v>
      </c>
      <c r="M369" s="19">
        <v>2.18506</v>
      </c>
      <c r="N369" s="3"/>
      <c r="O369" s="5"/>
    </row>
    <row r="370" spans="1:15" ht="15.75">
      <c r="A370" s="14" t="s">
        <v>431</v>
      </c>
      <c r="B370" s="15" t="s">
        <v>363</v>
      </c>
      <c r="C370" s="14" t="s">
        <v>480</v>
      </c>
      <c r="D370" s="15" t="s">
        <v>418</v>
      </c>
      <c r="E370" s="15" t="s">
        <v>430</v>
      </c>
      <c r="F370" s="3" t="s">
        <v>148</v>
      </c>
      <c r="G370" s="3" t="s">
        <v>17</v>
      </c>
      <c r="H370" s="17" t="s">
        <v>412</v>
      </c>
      <c r="I370" s="18">
        <v>16000</v>
      </c>
      <c r="J370" s="17">
        <v>2.0468699999999997</v>
      </c>
      <c r="K370" s="17">
        <v>3.6359999999999996E-2</v>
      </c>
      <c r="L370" s="17" t="s">
        <v>412</v>
      </c>
      <c r="M370" s="19">
        <v>2.0832299999999999</v>
      </c>
      <c r="N370" s="3"/>
      <c r="O370" s="5"/>
    </row>
    <row r="371" spans="1:15" ht="15.75">
      <c r="A371" s="14" t="s">
        <v>431</v>
      </c>
      <c r="B371" s="15" t="s">
        <v>363</v>
      </c>
      <c r="C371" s="14" t="s">
        <v>480</v>
      </c>
      <c r="D371" s="15" t="s">
        <v>418</v>
      </c>
      <c r="E371" s="15" t="s">
        <v>430</v>
      </c>
      <c r="F371" s="3" t="s">
        <v>148</v>
      </c>
      <c r="G371" s="3" t="s">
        <v>20</v>
      </c>
      <c r="H371" s="17" t="s">
        <v>412</v>
      </c>
      <c r="I371" s="18">
        <v>33000</v>
      </c>
      <c r="J371" s="17">
        <v>2.2447699999999999</v>
      </c>
      <c r="K371" s="17">
        <v>3.6360000000000003E-2</v>
      </c>
      <c r="L371" s="17" t="s">
        <v>412</v>
      </c>
      <c r="M371" s="19">
        <v>2.2811300000000001</v>
      </c>
      <c r="N371" s="3"/>
      <c r="O371" s="5"/>
    </row>
    <row r="372" spans="1:15" ht="15.75">
      <c r="A372" s="14" t="s">
        <v>431</v>
      </c>
      <c r="B372" s="15" t="s">
        <v>363</v>
      </c>
      <c r="C372" s="14" t="s">
        <v>480</v>
      </c>
      <c r="D372" s="15" t="s">
        <v>418</v>
      </c>
      <c r="E372" s="15" t="s">
        <v>430</v>
      </c>
      <c r="F372" s="3" t="s">
        <v>148</v>
      </c>
      <c r="G372" s="3" t="s">
        <v>149</v>
      </c>
      <c r="H372" s="17" t="s">
        <v>412</v>
      </c>
      <c r="I372" s="18">
        <v>13000</v>
      </c>
      <c r="J372" s="17">
        <v>2.2197199999999997</v>
      </c>
      <c r="K372" s="17">
        <v>7.1000000000000008E-2</v>
      </c>
      <c r="L372" s="17" t="s">
        <v>412</v>
      </c>
      <c r="M372" s="19">
        <v>2.2907199999999999</v>
      </c>
      <c r="N372" s="3"/>
      <c r="O372" s="5"/>
    </row>
    <row r="373" spans="1:15" ht="15.75">
      <c r="A373" s="14" t="s">
        <v>479</v>
      </c>
      <c r="B373" s="15" t="s">
        <v>422</v>
      </c>
      <c r="C373" s="14" t="s">
        <v>475</v>
      </c>
      <c r="D373" s="15" t="s">
        <v>423</v>
      </c>
      <c r="E373" s="15" t="s">
        <v>430</v>
      </c>
      <c r="F373" s="3" t="s">
        <v>204</v>
      </c>
      <c r="G373" s="3" t="s">
        <v>51</v>
      </c>
      <c r="H373" s="17" t="s">
        <v>412</v>
      </c>
      <c r="I373" s="18">
        <v>25000</v>
      </c>
      <c r="J373" s="17">
        <v>1.4609000000000001</v>
      </c>
      <c r="K373" s="17">
        <v>0.16969999999999999</v>
      </c>
      <c r="L373" s="17">
        <v>2.9999999999999997E-4</v>
      </c>
      <c r="M373" s="19">
        <v>1.6309</v>
      </c>
      <c r="N373" s="3"/>
      <c r="O373" s="5"/>
    </row>
    <row r="374" spans="1:15" ht="15.75">
      <c r="A374" s="14" t="s">
        <v>478</v>
      </c>
      <c r="B374" s="15" t="s">
        <v>424</v>
      </c>
      <c r="C374" s="14" t="s">
        <v>475</v>
      </c>
      <c r="D374" s="15" t="s">
        <v>423</v>
      </c>
      <c r="E374" s="15" t="s">
        <v>430</v>
      </c>
      <c r="F374" s="3" t="s">
        <v>204</v>
      </c>
      <c r="G374" s="3" t="s">
        <v>51</v>
      </c>
      <c r="H374" s="17" t="s">
        <v>412</v>
      </c>
      <c r="I374" s="18">
        <v>25000</v>
      </c>
      <c r="J374" s="17">
        <v>1.4609000000000001</v>
      </c>
      <c r="K374" s="17">
        <v>0.16969999999999999</v>
      </c>
      <c r="L374" s="17">
        <v>2.9999999999999997E-4</v>
      </c>
      <c r="M374" s="19">
        <v>1.6309</v>
      </c>
      <c r="N374" s="3"/>
      <c r="O374" s="5"/>
    </row>
    <row r="375" spans="1:15" ht="15.75">
      <c r="A375" s="14" t="s">
        <v>431</v>
      </c>
      <c r="B375" s="15" t="s">
        <v>363</v>
      </c>
      <c r="C375" s="14" t="s">
        <v>480</v>
      </c>
      <c r="D375" s="15" t="s">
        <v>418</v>
      </c>
      <c r="E375" s="15" t="s">
        <v>430</v>
      </c>
      <c r="F375" s="3" t="s">
        <v>206</v>
      </c>
      <c r="G375" s="3" t="s">
        <v>13</v>
      </c>
      <c r="H375" s="17" t="s">
        <v>412</v>
      </c>
      <c r="I375" s="18">
        <v>10000</v>
      </c>
      <c r="J375" s="17">
        <v>2.0696399999999997</v>
      </c>
      <c r="K375" s="17">
        <v>4.2860000000000002E-2</v>
      </c>
      <c r="L375" s="17" t="s">
        <v>412</v>
      </c>
      <c r="M375" s="19">
        <v>2.1124999999999998</v>
      </c>
      <c r="N375" s="3"/>
      <c r="O375" s="5"/>
    </row>
    <row r="376" spans="1:15" ht="15.75">
      <c r="A376" s="14" t="s">
        <v>431</v>
      </c>
      <c r="B376" s="15" t="s">
        <v>363</v>
      </c>
      <c r="C376" s="14" t="s">
        <v>480</v>
      </c>
      <c r="D376" s="15" t="s">
        <v>418</v>
      </c>
      <c r="E376" s="15" t="s">
        <v>430</v>
      </c>
      <c r="F376" s="3" t="s">
        <v>206</v>
      </c>
      <c r="G376" s="3" t="s">
        <v>17</v>
      </c>
      <c r="H376" s="17" t="s">
        <v>412</v>
      </c>
      <c r="I376" s="18">
        <v>16000</v>
      </c>
      <c r="J376" s="17">
        <v>1.9509800000000002</v>
      </c>
      <c r="K376" s="17">
        <v>4.2859999999999995E-2</v>
      </c>
      <c r="L376" s="17" t="s">
        <v>412</v>
      </c>
      <c r="M376" s="19">
        <v>1.9938400000000001</v>
      </c>
      <c r="N376" s="3"/>
      <c r="O376" s="5"/>
    </row>
    <row r="377" spans="1:15" ht="15.75">
      <c r="A377" s="14" t="s">
        <v>431</v>
      </c>
      <c r="B377" s="15" t="s">
        <v>363</v>
      </c>
      <c r="C377" s="14" t="s">
        <v>480</v>
      </c>
      <c r="D377" s="15" t="s">
        <v>418</v>
      </c>
      <c r="E377" s="15" t="s">
        <v>430</v>
      </c>
      <c r="F377" s="3" t="s">
        <v>206</v>
      </c>
      <c r="G377" s="3" t="s">
        <v>20</v>
      </c>
      <c r="H377" s="17" t="s">
        <v>412</v>
      </c>
      <c r="I377" s="18">
        <v>36000</v>
      </c>
      <c r="J377" s="17">
        <v>2.1334200000000001</v>
      </c>
      <c r="K377" s="17">
        <v>4.2859999999999995E-2</v>
      </c>
      <c r="L377" s="17" t="s">
        <v>412</v>
      </c>
      <c r="M377" s="19">
        <v>2.1762800000000002</v>
      </c>
      <c r="N377" s="3"/>
      <c r="O377" s="5"/>
    </row>
    <row r="378" spans="1:15" ht="15.75">
      <c r="A378" s="14" t="s">
        <v>431</v>
      </c>
      <c r="B378" s="15" t="s">
        <v>363</v>
      </c>
      <c r="C378" s="14" t="s">
        <v>480</v>
      </c>
      <c r="D378" s="15" t="s">
        <v>418</v>
      </c>
      <c r="E378" s="15" t="s">
        <v>430</v>
      </c>
      <c r="F378" s="3" t="s">
        <v>206</v>
      </c>
      <c r="G378" s="3" t="s">
        <v>149</v>
      </c>
      <c r="H378" s="17" t="s">
        <v>412</v>
      </c>
      <c r="I378" s="18">
        <v>10000</v>
      </c>
      <c r="J378" s="17">
        <v>2.1368399999999999</v>
      </c>
      <c r="K378" s="17">
        <v>7.1000000000000008E-2</v>
      </c>
      <c r="L378" s="17" t="s">
        <v>412</v>
      </c>
      <c r="M378" s="19">
        <v>2.20784</v>
      </c>
      <c r="N378" s="3"/>
      <c r="O378" s="5"/>
    </row>
    <row r="379" spans="1:15" ht="15.75">
      <c r="A379" s="14" t="s">
        <v>493</v>
      </c>
      <c r="B379" s="14" t="s">
        <v>208</v>
      </c>
      <c r="C379" s="14" t="s">
        <v>496</v>
      </c>
      <c r="D379" s="14" t="s">
        <v>208</v>
      </c>
      <c r="E379" s="15" t="s">
        <v>430</v>
      </c>
      <c r="F379" s="3" t="s">
        <v>177</v>
      </c>
      <c r="G379" s="3" t="s">
        <v>20</v>
      </c>
      <c r="H379" s="17" t="s">
        <v>412</v>
      </c>
      <c r="I379" s="18">
        <v>80799.350000000006</v>
      </c>
      <c r="J379" s="17">
        <v>2.1219857142857146</v>
      </c>
      <c r="K379" s="17">
        <v>0.14733734745096222</v>
      </c>
      <c r="L379" s="17">
        <v>1.4733734745096222E-3</v>
      </c>
      <c r="M379" s="19">
        <v>2.3591999988684491</v>
      </c>
      <c r="N379" s="3"/>
      <c r="O379" s="5"/>
    </row>
    <row r="380" spans="1:15" ht="15.75">
      <c r="A380" s="14" t="s">
        <v>476</v>
      </c>
      <c r="B380" s="15" t="s">
        <v>413</v>
      </c>
      <c r="C380" s="14" t="s">
        <v>484</v>
      </c>
      <c r="D380" s="15" t="s">
        <v>420</v>
      </c>
      <c r="E380" s="15" t="s">
        <v>430</v>
      </c>
      <c r="F380" s="3" t="s">
        <v>211</v>
      </c>
      <c r="G380" s="3" t="s">
        <v>13</v>
      </c>
      <c r="H380" s="17" t="s">
        <v>412</v>
      </c>
      <c r="I380" s="18">
        <v>15000</v>
      </c>
      <c r="J380" s="17">
        <v>1.7982928571428574</v>
      </c>
      <c r="K380" s="17">
        <v>9.530000000000001E-2</v>
      </c>
      <c r="L380" s="17" t="s">
        <v>412</v>
      </c>
      <c r="M380" s="19">
        <v>1.8935928571428573</v>
      </c>
      <c r="N380" s="3"/>
      <c r="O380" s="5"/>
    </row>
    <row r="381" spans="1:15" ht="15.75">
      <c r="A381" s="14" t="s">
        <v>476</v>
      </c>
      <c r="B381" s="15" t="s">
        <v>413</v>
      </c>
      <c r="C381" s="14" t="s">
        <v>484</v>
      </c>
      <c r="D381" s="15" t="s">
        <v>420</v>
      </c>
      <c r="E381" s="15" t="s">
        <v>430</v>
      </c>
      <c r="F381" s="3" t="s">
        <v>211</v>
      </c>
      <c r="G381" s="3" t="s">
        <v>17</v>
      </c>
      <c r="H381" s="17" t="s">
        <v>412</v>
      </c>
      <c r="I381" s="18">
        <v>25000</v>
      </c>
      <c r="J381" s="17">
        <v>1.7624809523809524</v>
      </c>
      <c r="K381" s="17">
        <v>9.530000000000001E-2</v>
      </c>
      <c r="L381" s="17" t="s">
        <v>412</v>
      </c>
      <c r="M381" s="19">
        <v>1.8577809523809523</v>
      </c>
      <c r="N381" s="3"/>
      <c r="O381" s="5"/>
    </row>
    <row r="382" spans="1:15" ht="15.75">
      <c r="A382" s="14" t="s">
        <v>476</v>
      </c>
      <c r="B382" s="15" t="s">
        <v>413</v>
      </c>
      <c r="C382" s="14" t="s">
        <v>484</v>
      </c>
      <c r="D382" s="15" t="s">
        <v>420</v>
      </c>
      <c r="E382" s="15" t="s">
        <v>430</v>
      </c>
      <c r="F382" s="3" t="s">
        <v>211</v>
      </c>
      <c r="G382" s="3" t="s">
        <v>20</v>
      </c>
      <c r="H382" s="17" t="s">
        <v>412</v>
      </c>
      <c r="I382" s="18">
        <v>30000</v>
      </c>
      <c r="J382" s="17">
        <v>1.9902880952380952</v>
      </c>
      <c r="K382" s="17">
        <v>9.530000000000001E-2</v>
      </c>
      <c r="L382" s="17" t="s">
        <v>412</v>
      </c>
      <c r="M382" s="19">
        <v>2.0855880952380952</v>
      </c>
      <c r="N382" s="3"/>
      <c r="O382" s="5"/>
    </row>
    <row r="383" spans="1:15" ht="15.75">
      <c r="A383" s="14" t="s">
        <v>431</v>
      </c>
      <c r="B383" s="15" t="s">
        <v>363</v>
      </c>
      <c r="C383" s="14" t="s">
        <v>477</v>
      </c>
      <c r="D383" s="15" t="s">
        <v>419</v>
      </c>
      <c r="E383" s="15" t="s">
        <v>430</v>
      </c>
      <c r="F383" s="3" t="s">
        <v>206</v>
      </c>
      <c r="G383" s="3" t="s">
        <v>13</v>
      </c>
      <c r="H383" s="17" t="s">
        <v>412</v>
      </c>
      <c r="I383" s="18">
        <v>6000</v>
      </c>
      <c r="J383" s="17">
        <v>1.97034</v>
      </c>
      <c r="K383" s="17">
        <v>4.2859999999999995E-2</v>
      </c>
      <c r="L383" s="17" t="s">
        <v>412</v>
      </c>
      <c r="M383" s="19">
        <v>2.0131999999999999</v>
      </c>
      <c r="N383" s="3"/>
      <c r="O383" s="5"/>
    </row>
    <row r="384" spans="1:15" ht="15.75">
      <c r="A384" s="14" t="s">
        <v>431</v>
      </c>
      <c r="B384" s="15" t="s">
        <v>363</v>
      </c>
      <c r="C384" s="14" t="s">
        <v>477</v>
      </c>
      <c r="D384" s="15" t="s">
        <v>419</v>
      </c>
      <c r="E384" s="15" t="s">
        <v>430</v>
      </c>
      <c r="F384" s="3" t="s">
        <v>206</v>
      </c>
      <c r="G384" s="3" t="s">
        <v>17</v>
      </c>
      <c r="H384" s="17" t="s">
        <v>412</v>
      </c>
      <c r="I384" s="18">
        <v>10000</v>
      </c>
      <c r="J384" s="17">
        <v>1.86589</v>
      </c>
      <c r="K384" s="17">
        <v>4.2860000000000002E-2</v>
      </c>
      <c r="L384" s="17" t="s">
        <v>412</v>
      </c>
      <c r="M384" s="19">
        <v>1.9087499999999999</v>
      </c>
      <c r="N384" s="3"/>
      <c r="O384" s="5"/>
    </row>
    <row r="385" spans="1:15" ht="15.75">
      <c r="A385" s="14" t="s">
        <v>431</v>
      </c>
      <c r="B385" s="15" t="s">
        <v>363</v>
      </c>
      <c r="C385" s="14" t="s">
        <v>477</v>
      </c>
      <c r="D385" s="15" t="s">
        <v>419</v>
      </c>
      <c r="E385" s="15" t="s">
        <v>430</v>
      </c>
      <c r="F385" s="3" t="s">
        <v>206</v>
      </c>
      <c r="G385" s="3" t="s">
        <v>20</v>
      </c>
      <c r="H385" s="17" t="s">
        <v>412</v>
      </c>
      <c r="I385" s="18">
        <v>30000</v>
      </c>
      <c r="J385" s="17">
        <v>2.1072899999999999</v>
      </c>
      <c r="K385" s="17">
        <v>4.2859999999999995E-2</v>
      </c>
      <c r="L385" s="17" t="s">
        <v>412</v>
      </c>
      <c r="M385" s="19">
        <v>2.15015</v>
      </c>
      <c r="N385" s="3"/>
      <c r="O385" s="5"/>
    </row>
    <row r="386" spans="1:15" ht="15.75">
      <c r="A386" s="14" t="s">
        <v>426</v>
      </c>
      <c r="B386" s="14" t="s">
        <v>19</v>
      </c>
      <c r="C386" s="14" t="s">
        <v>436</v>
      </c>
      <c r="D386" s="14" t="s">
        <v>165</v>
      </c>
      <c r="E386" s="15" t="s">
        <v>430</v>
      </c>
      <c r="F386" s="3" t="s">
        <v>214</v>
      </c>
      <c r="G386" s="3" t="s">
        <v>35</v>
      </c>
      <c r="H386" s="17" t="s">
        <v>412</v>
      </c>
      <c r="I386" s="18">
        <v>22175.96</v>
      </c>
      <c r="J386" s="17">
        <v>1.5464</v>
      </c>
      <c r="K386" s="17">
        <v>7.1199999999999999E-2</v>
      </c>
      <c r="L386" s="17">
        <v>5.9999999999999995E-4</v>
      </c>
      <c r="M386" s="19">
        <v>1.6181999999999999</v>
      </c>
      <c r="N386" s="3"/>
      <c r="O386" s="5"/>
    </row>
    <row r="387" spans="1:15" ht="15.75">
      <c r="A387" s="14" t="s">
        <v>428</v>
      </c>
      <c r="B387" s="15" t="s">
        <v>359</v>
      </c>
      <c r="C387" s="14" t="s">
        <v>429</v>
      </c>
      <c r="D387" s="15" t="s">
        <v>360</v>
      </c>
      <c r="E387" s="15" t="s">
        <v>430</v>
      </c>
      <c r="F387" s="3" t="s">
        <v>192</v>
      </c>
      <c r="G387" s="3" t="s">
        <v>13</v>
      </c>
      <c r="H387" s="17" t="s">
        <v>412</v>
      </c>
      <c r="I387" s="18">
        <v>12000</v>
      </c>
      <c r="J387" s="17">
        <v>2.2462</v>
      </c>
      <c r="K387" s="17">
        <v>5.33E-2</v>
      </c>
      <c r="L387" s="17">
        <v>8.0000000000000004E-4</v>
      </c>
      <c r="M387" s="19">
        <v>2.3003</v>
      </c>
      <c r="N387" s="3"/>
      <c r="O387" s="5"/>
    </row>
    <row r="388" spans="1:15" ht="15.75">
      <c r="A388" s="14" t="s">
        <v>426</v>
      </c>
      <c r="B388" s="14" t="s">
        <v>19</v>
      </c>
      <c r="C388" s="14" t="s">
        <v>429</v>
      </c>
      <c r="D388" s="15" t="s">
        <v>360</v>
      </c>
      <c r="E388" s="15" t="s">
        <v>430</v>
      </c>
      <c r="F388" s="3" t="s">
        <v>192</v>
      </c>
      <c r="G388" s="3" t="s">
        <v>13</v>
      </c>
      <c r="H388" s="17" t="s">
        <v>412</v>
      </c>
      <c r="I388" s="18">
        <v>39120.949999999997</v>
      </c>
      <c r="J388" s="17">
        <v>2.2462</v>
      </c>
      <c r="K388" s="17">
        <v>5.33E-2</v>
      </c>
      <c r="L388" s="17">
        <v>8.0000000000000004E-4</v>
      </c>
      <c r="M388" s="19">
        <v>2.3003</v>
      </c>
      <c r="N388" s="3"/>
      <c r="O388" s="5"/>
    </row>
    <row r="389" spans="1:15" ht="15.75">
      <c r="A389" s="14" t="s">
        <v>428</v>
      </c>
      <c r="B389" s="15" t="s">
        <v>359</v>
      </c>
      <c r="C389" s="14" t="s">
        <v>429</v>
      </c>
      <c r="D389" s="15" t="s">
        <v>360</v>
      </c>
      <c r="E389" s="15" t="s">
        <v>430</v>
      </c>
      <c r="F389" s="3" t="s">
        <v>192</v>
      </c>
      <c r="G389" s="3" t="s">
        <v>17</v>
      </c>
      <c r="H389" s="17" t="s">
        <v>412</v>
      </c>
      <c r="I389" s="18">
        <v>29000</v>
      </c>
      <c r="J389" s="17">
        <v>2.0272999999999999</v>
      </c>
      <c r="K389" s="17">
        <v>5.33E-2</v>
      </c>
      <c r="L389" s="17">
        <v>8.0000000000000004E-4</v>
      </c>
      <c r="M389" s="19">
        <v>2.0813999999999999</v>
      </c>
      <c r="N389" s="3"/>
      <c r="O389" s="5"/>
    </row>
    <row r="390" spans="1:15" ht="15.75">
      <c r="A390" s="14" t="s">
        <v>426</v>
      </c>
      <c r="B390" s="14" t="s">
        <v>19</v>
      </c>
      <c r="C390" s="14" t="s">
        <v>429</v>
      </c>
      <c r="D390" s="15" t="s">
        <v>360</v>
      </c>
      <c r="E390" s="15" t="s">
        <v>430</v>
      </c>
      <c r="F390" s="3" t="s">
        <v>192</v>
      </c>
      <c r="G390" s="3" t="s">
        <v>17</v>
      </c>
      <c r="H390" s="17" t="s">
        <v>412</v>
      </c>
      <c r="I390" s="18">
        <v>35764.49</v>
      </c>
      <c r="J390" s="17">
        <v>2.0272999999999999</v>
      </c>
      <c r="K390" s="17">
        <v>5.33E-2</v>
      </c>
      <c r="L390" s="17">
        <v>8.0000000000000004E-4</v>
      </c>
      <c r="M390" s="19">
        <v>2.0813999999999999</v>
      </c>
      <c r="N390" s="3"/>
      <c r="O390" s="5"/>
    </row>
    <row r="391" spans="1:15" ht="15.75">
      <c r="A391" s="14" t="s">
        <v>426</v>
      </c>
      <c r="B391" s="14" t="s">
        <v>19</v>
      </c>
      <c r="C391" s="14" t="s">
        <v>429</v>
      </c>
      <c r="D391" s="15" t="s">
        <v>360</v>
      </c>
      <c r="E391" s="15" t="s">
        <v>430</v>
      </c>
      <c r="F391" s="3" t="s">
        <v>192</v>
      </c>
      <c r="G391" s="3" t="s">
        <v>67</v>
      </c>
      <c r="H391" s="17" t="s">
        <v>412</v>
      </c>
      <c r="I391" s="18">
        <v>6439.31</v>
      </c>
      <c r="J391" s="17">
        <v>2.2627999999999999</v>
      </c>
      <c r="K391" s="17">
        <v>6.13E-2</v>
      </c>
      <c r="L391" s="17">
        <v>8.9999999999999998E-4</v>
      </c>
      <c r="M391" s="19">
        <v>2.3250000000000002</v>
      </c>
      <c r="N391" s="3"/>
      <c r="O391" s="5"/>
    </row>
    <row r="392" spans="1:15" ht="15.75">
      <c r="A392" s="14" t="s">
        <v>428</v>
      </c>
      <c r="B392" s="15" t="s">
        <v>359</v>
      </c>
      <c r="C392" s="14" t="s">
        <v>429</v>
      </c>
      <c r="D392" s="15" t="s">
        <v>360</v>
      </c>
      <c r="E392" s="15" t="s">
        <v>430</v>
      </c>
      <c r="F392" s="3" t="s">
        <v>217</v>
      </c>
      <c r="G392" s="3" t="s">
        <v>20</v>
      </c>
      <c r="H392" s="17" t="s">
        <v>412</v>
      </c>
      <c r="I392" s="18">
        <v>69000</v>
      </c>
      <c r="J392" s="17">
        <v>2.1436000000000002</v>
      </c>
      <c r="K392" s="17">
        <v>6.13E-2</v>
      </c>
      <c r="L392" s="17">
        <v>8.9999999999999998E-4</v>
      </c>
      <c r="M392" s="19">
        <v>2.2058000000000004</v>
      </c>
      <c r="N392" s="3"/>
      <c r="O392" s="5"/>
    </row>
    <row r="393" spans="1:15" ht="15.75">
      <c r="A393" s="14" t="s">
        <v>426</v>
      </c>
      <c r="B393" s="14" t="s">
        <v>19</v>
      </c>
      <c r="C393" s="14" t="s">
        <v>429</v>
      </c>
      <c r="D393" s="15" t="s">
        <v>360</v>
      </c>
      <c r="E393" s="15" t="s">
        <v>430</v>
      </c>
      <c r="F393" s="3" t="s">
        <v>217</v>
      </c>
      <c r="G393" s="3" t="s">
        <v>20</v>
      </c>
      <c r="H393" s="17" t="s">
        <v>412</v>
      </c>
      <c r="I393" s="18">
        <v>57630.03</v>
      </c>
      <c r="J393" s="17">
        <v>2.1436000000000002</v>
      </c>
      <c r="K393" s="17">
        <v>6.13E-2</v>
      </c>
      <c r="L393" s="17">
        <v>8.9999999999999998E-4</v>
      </c>
      <c r="M393" s="19">
        <v>2.2058000000000004</v>
      </c>
      <c r="N393" s="3"/>
      <c r="O393" s="5"/>
    </row>
    <row r="394" spans="1:15" ht="15.75">
      <c r="A394" s="14" t="s">
        <v>428</v>
      </c>
      <c r="B394" s="15" t="s">
        <v>359</v>
      </c>
      <c r="C394" s="14" t="s">
        <v>429</v>
      </c>
      <c r="D394" s="15" t="s">
        <v>360</v>
      </c>
      <c r="E394" s="15" t="s">
        <v>430</v>
      </c>
      <c r="F394" s="3" t="s">
        <v>217</v>
      </c>
      <c r="G394" s="3" t="s">
        <v>149</v>
      </c>
      <c r="H394" s="17" t="s">
        <v>412</v>
      </c>
      <c r="I394" s="18">
        <v>23157.87</v>
      </c>
      <c r="J394" s="17">
        <v>2.0987</v>
      </c>
      <c r="K394" s="17">
        <v>5.91E-2</v>
      </c>
      <c r="L394" s="17">
        <v>8.9999999999999998E-4</v>
      </c>
      <c r="M394" s="19">
        <v>2.1587000000000001</v>
      </c>
      <c r="N394" s="3"/>
      <c r="O394" s="5"/>
    </row>
    <row r="395" spans="1:15" ht="15.75">
      <c r="A395" s="14" t="s">
        <v>431</v>
      </c>
      <c r="B395" s="15" t="s">
        <v>363</v>
      </c>
      <c r="C395" s="14" t="s">
        <v>480</v>
      </c>
      <c r="D395" s="15" t="s">
        <v>418</v>
      </c>
      <c r="E395" s="15" t="s">
        <v>430</v>
      </c>
      <c r="F395" s="3" t="s">
        <v>148</v>
      </c>
      <c r="G395" s="3" t="s">
        <v>13</v>
      </c>
      <c r="H395" s="17" t="s">
        <v>412</v>
      </c>
      <c r="I395" s="18">
        <v>16000</v>
      </c>
      <c r="J395" s="17">
        <v>2.0778099999999999</v>
      </c>
      <c r="K395" s="17">
        <v>3.5929999999999997E-2</v>
      </c>
      <c r="L395" s="17" t="s">
        <v>412</v>
      </c>
      <c r="M395" s="19">
        <v>2.11374</v>
      </c>
      <c r="N395" s="3"/>
      <c r="O395" s="5"/>
    </row>
    <row r="396" spans="1:15" ht="15.75">
      <c r="A396" s="14" t="s">
        <v>431</v>
      </c>
      <c r="B396" s="15" t="s">
        <v>363</v>
      </c>
      <c r="C396" s="14" t="s">
        <v>480</v>
      </c>
      <c r="D396" s="15" t="s">
        <v>418</v>
      </c>
      <c r="E396" s="15" t="s">
        <v>430</v>
      </c>
      <c r="F396" s="3" t="s">
        <v>148</v>
      </c>
      <c r="G396" s="3" t="s">
        <v>17</v>
      </c>
      <c r="H396" s="17" t="s">
        <v>412</v>
      </c>
      <c r="I396" s="18">
        <v>18000</v>
      </c>
      <c r="J396" s="17">
        <v>1.9819100000000001</v>
      </c>
      <c r="K396" s="17">
        <v>3.5930000000000004E-2</v>
      </c>
      <c r="L396" s="17" t="s">
        <v>412</v>
      </c>
      <c r="M396" s="19">
        <v>2.0178400000000001</v>
      </c>
      <c r="N396" s="3"/>
      <c r="O396" s="5"/>
    </row>
    <row r="397" spans="1:15" ht="15.75">
      <c r="A397" s="14" t="s">
        <v>431</v>
      </c>
      <c r="B397" s="15" t="s">
        <v>363</v>
      </c>
      <c r="C397" s="14" t="s">
        <v>480</v>
      </c>
      <c r="D397" s="15" t="s">
        <v>418</v>
      </c>
      <c r="E397" s="15" t="s">
        <v>430</v>
      </c>
      <c r="F397" s="3" t="s">
        <v>148</v>
      </c>
      <c r="G397" s="3" t="s">
        <v>20</v>
      </c>
      <c r="H397" s="17" t="s">
        <v>412</v>
      </c>
      <c r="I397" s="18">
        <v>29000</v>
      </c>
      <c r="J397" s="17">
        <v>2.0185300000000002</v>
      </c>
      <c r="K397" s="17">
        <v>3.5929999999999997E-2</v>
      </c>
      <c r="L397" s="17" t="s">
        <v>412</v>
      </c>
      <c r="M397" s="19">
        <v>2.0544600000000002</v>
      </c>
      <c r="N397" s="3"/>
      <c r="O397" s="5"/>
    </row>
    <row r="398" spans="1:15" ht="15.75">
      <c r="A398" s="14" t="s">
        <v>431</v>
      </c>
      <c r="B398" s="15" t="s">
        <v>363</v>
      </c>
      <c r="C398" s="14" t="s">
        <v>480</v>
      </c>
      <c r="D398" s="15" t="s">
        <v>418</v>
      </c>
      <c r="E398" s="15" t="s">
        <v>430</v>
      </c>
      <c r="F398" s="3" t="s">
        <v>148</v>
      </c>
      <c r="G398" s="3" t="s">
        <v>149</v>
      </c>
      <c r="H398" s="17" t="s">
        <v>412</v>
      </c>
      <c r="I398" s="18">
        <v>13000</v>
      </c>
      <c r="J398" s="17">
        <v>2.0357599999999998</v>
      </c>
      <c r="K398" s="17">
        <v>7.1000000000000008E-2</v>
      </c>
      <c r="L398" s="17" t="s">
        <v>412</v>
      </c>
      <c r="M398" s="19">
        <v>2.10676</v>
      </c>
      <c r="N398" s="3"/>
      <c r="O398" s="5"/>
    </row>
    <row r="399" spans="1:15" ht="15.75">
      <c r="A399" s="14" t="s">
        <v>431</v>
      </c>
      <c r="B399" s="15" t="s">
        <v>363</v>
      </c>
      <c r="C399" s="14" t="s">
        <v>477</v>
      </c>
      <c r="D399" s="15" t="s">
        <v>419</v>
      </c>
      <c r="E399" s="15" t="s">
        <v>430</v>
      </c>
      <c r="F399" s="3" t="s">
        <v>148</v>
      </c>
      <c r="G399" s="3" t="s">
        <v>17</v>
      </c>
      <c r="H399" s="17" t="s">
        <v>412</v>
      </c>
      <c r="I399" s="18">
        <v>4000</v>
      </c>
      <c r="J399" s="17">
        <v>2.8217099999999999</v>
      </c>
      <c r="K399" s="17">
        <v>3.5929999999999997E-2</v>
      </c>
      <c r="L399" s="17" t="s">
        <v>412</v>
      </c>
      <c r="M399" s="19">
        <v>2.85764</v>
      </c>
      <c r="N399" s="3"/>
      <c r="O399" s="5"/>
    </row>
    <row r="400" spans="1:15" ht="15.75">
      <c r="A400" s="14" t="s">
        <v>431</v>
      </c>
      <c r="B400" s="15" t="s">
        <v>363</v>
      </c>
      <c r="C400" s="14" t="s">
        <v>477</v>
      </c>
      <c r="D400" s="15" t="s">
        <v>419</v>
      </c>
      <c r="E400" s="15" t="s">
        <v>430</v>
      </c>
      <c r="F400" s="3" t="s">
        <v>148</v>
      </c>
      <c r="G400" s="3" t="s">
        <v>20</v>
      </c>
      <c r="H400" s="17" t="s">
        <v>412</v>
      </c>
      <c r="I400" s="18">
        <v>34000</v>
      </c>
      <c r="J400" s="17">
        <v>1.9359514005602241</v>
      </c>
      <c r="K400" s="17">
        <v>3.5928599439775909E-2</v>
      </c>
      <c r="L400" s="17" t="s">
        <v>412</v>
      </c>
      <c r="M400" s="19">
        <v>1.9718800000000001</v>
      </c>
      <c r="N400" s="3"/>
      <c r="O400" s="5"/>
    </row>
    <row r="401" spans="1:15" ht="15.75">
      <c r="A401" s="14" t="s">
        <v>479</v>
      </c>
      <c r="B401" s="15" t="s">
        <v>422</v>
      </c>
      <c r="C401" s="14" t="s">
        <v>475</v>
      </c>
      <c r="D401" s="15" t="s">
        <v>423</v>
      </c>
      <c r="E401" s="15" t="s">
        <v>430</v>
      </c>
      <c r="F401" s="3" t="s">
        <v>183</v>
      </c>
      <c r="G401" s="3" t="s">
        <v>51</v>
      </c>
      <c r="H401" s="17" t="s">
        <v>412</v>
      </c>
      <c r="I401" s="18">
        <v>25000</v>
      </c>
      <c r="J401" s="17">
        <v>1.4609000000000001</v>
      </c>
      <c r="K401" s="17">
        <v>0.16969999999999999</v>
      </c>
      <c r="L401" s="17">
        <v>2.9999999999999997E-4</v>
      </c>
      <c r="M401" s="19">
        <v>1.6309</v>
      </c>
      <c r="N401" s="3"/>
      <c r="O401" s="5"/>
    </row>
    <row r="402" spans="1:15" ht="15.75">
      <c r="A402" s="14" t="s">
        <v>478</v>
      </c>
      <c r="B402" s="15" t="s">
        <v>424</v>
      </c>
      <c r="C402" s="14" t="s">
        <v>475</v>
      </c>
      <c r="D402" s="15" t="s">
        <v>423</v>
      </c>
      <c r="E402" s="15" t="s">
        <v>430</v>
      </c>
      <c r="F402" s="3" t="s">
        <v>183</v>
      </c>
      <c r="G402" s="3" t="s">
        <v>51</v>
      </c>
      <c r="H402" s="17" t="s">
        <v>412</v>
      </c>
      <c r="I402" s="18">
        <v>25000</v>
      </c>
      <c r="J402" s="17">
        <v>1.4609000000000001</v>
      </c>
      <c r="K402" s="17">
        <v>0.16969999999999999</v>
      </c>
      <c r="L402" s="17">
        <v>2.9999999999999997E-4</v>
      </c>
      <c r="M402" s="19">
        <v>1.6309</v>
      </c>
      <c r="N402" s="3"/>
      <c r="O402" s="5"/>
    </row>
    <row r="403" spans="1:15" ht="15.75">
      <c r="A403" s="14" t="s">
        <v>476</v>
      </c>
      <c r="B403" s="15" t="s">
        <v>413</v>
      </c>
      <c r="C403" s="14" t="s">
        <v>484</v>
      </c>
      <c r="D403" s="15" t="s">
        <v>420</v>
      </c>
      <c r="E403" s="15" t="s">
        <v>430</v>
      </c>
      <c r="F403" s="3" t="s">
        <v>108</v>
      </c>
      <c r="G403" s="3" t="s">
        <v>13</v>
      </c>
      <c r="H403" s="17" t="s">
        <v>412</v>
      </c>
      <c r="I403" s="18">
        <v>15000</v>
      </c>
      <c r="J403" s="17">
        <v>1.7693095238095238</v>
      </c>
      <c r="K403" s="17">
        <v>9.530000000000001E-2</v>
      </c>
      <c r="L403" s="17" t="s">
        <v>412</v>
      </c>
      <c r="M403" s="19">
        <v>1.8646095238095237</v>
      </c>
      <c r="N403" s="3"/>
      <c r="O403" s="5"/>
    </row>
    <row r="404" spans="1:15" ht="15.75">
      <c r="A404" s="14" t="s">
        <v>476</v>
      </c>
      <c r="B404" s="15" t="s">
        <v>413</v>
      </c>
      <c r="C404" s="14" t="s">
        <v>484</v>
      </c>
      <c r="D404" s="15" t="s">
        <v>420</v>
      </c>
      <c r="E404" s="15" t="s">
        <v>430</v>
      </c>
      <c r="F404" s="3" t="s">
        <v>108</v>
      </c>
      <c r="G404" s="3" t="s">
        <v>17</v>
      </c>
      <c r="H404" s="17" t="s">
        <v>412</v>
      </c>
      <c r="I404" s="18">
        <v>20000</v>
      </c>
      <c r="J404" s="17">
        <v>1.7347404761904763</v>
      </c>
      <c r="K404" s="17">
        <v>9.530000000000001E-2</v>
      </c>
      <c r="L404" s="17" t="s">
        <v>412</v>
      </c>
      <c r="M404" s="19">
        <v>1.8300404761904763</v>
      </c>
      <c r="N404" s="3"/>
      <c r="O404" s="5"/>
    </row>
    <row r="405" spans="1:15" ht="15.75">
      <c r="A405" s="14" t="s">
        <v>476</v>
      </c>
      <c r="B405" s="15" t="s">
        <v>413</v>
      </c>
      <c r="C405" s="14" t="s">
        <v>484</v>
      </c>
      <c r="D405" s="15" t="s">
        <v>420</v>
      </c>
      <c r="E405" s="15" t="s">
        <v>430</v>
      </c>
      <c r="F405" s="3" t="s">
        <v>108</v>
      </c>
      <c r="G405" s="3" t="s">
        <v>20</v>
      </c>
      <c r="H405" s="17" t="s">
        <v>412</v>
      </c>
      <c r="I405" s="18">
        <v>37000</v>
      </c>
      <c r="J405" s="17">
        <v>1.8073714285714286</v>
      </c>
      <c r="K405" s="17">
        <v>9.530000000000001E-2</v>
      </c>
      <c r="L405" s="17" t="s">
        <v>412</v>
      </c>
      <c r="M405" s="19">
        <v>1.9026714285714286</v>
      </c>
      <c r="N405" s="3"/>
      <c r="O405" s="5"/>
    </row>
    <row r="406" spans="1:15" ht="15.75">
      <c r="A406" s="14" t="s">
        <v>476</v>
      </c>
      <c r="B406" s="15" t="s">
        <v>413</v>
      </c>
      <c r="C406" s="14" t="s">
        <v>484</v>
      </c>
      <c r="D406" s="15" t="s">
        <v>420</v>
      </c>
      <c r="E406" s="15" t="s">
        <v>430</v>
      </c>
      <c r="F406" s="3" t="s">
        <v>108</v>
      </c>
      <c r="G406" s="3" t="s">
        <v>201</v>
      </c>
      <c r="H406" s="17" t="s">
        <v>412</v>
      </c>
      <c r="I406" s="18">
        <v>8521.41</v>
      </c>
      <c r="J406" s="17">
        <v>3.854699987890446</v>
      </c>
      <c r="K406" s="17">
        <v>9.5300012109554216E-2</v>
      </c>
      <c r="L406" s="17" t="s">
        <v>412</v>
      </c>
      <c r="M406" s="19">
        <v>3.95</v>
      </c>
      <c r="N406" s="3"/>
      <c r="O406" s="5"/>
    </row>
    <row r="407" spans="1:15" ht="15.75">
      <c r="A407" s="14" t="s">
        <v>431</v>
      </c>
      <c r="B407" s="15" t="s">
        <v>363</v>
      </c>
      <c r="C407" s="14" t="s">
        <v>480</v>
      </c>
      <c r="D407" s="15" t="s">
        <v>418</v>
      </c>
      <c r="E407" s="15" t="s">
        <v>430</v>
      </c>
      <c r="F407" s="3" t="s">
        <v>223</v>
      </c>
      <c r="G407" s="3" t="s">
        <v>13</v>
      </c>
      <c r="H407" s="17" t="s">
        <v>412</v>
      </c>
      <c r="I407" s="18">
        <v>10000</v>
      </c>
      <c r="J407" s="17">
        <v>2.21129</v>
      </c>
      <c r="K407" s="17">
        <v>4.1550000000000004E-2</v>
      </c>
      <c r="L407" s="17" t="s">
        <v>412</v>
      </c>
      <c r="M407" s="19">
        <v>2.25284</v>
      </c>
      <c r="N407" s="3"/>
      <c r="O407" s="5"/>
    </row>
    <row r="408" spans="1:15" ht="15.75">
      <c r="A408" s="14" t="s">
        <v>431</v>
      </c>
      <c r="B408" s="15" t="s">
        <v>363</v>
      </c>
      <c r="C408" s="14" t="s">
        <v>480</v>
      </c>
      <c r="D408" s="15" t="s">
        <v>418</v>
      </c>
      <c r="E408" s="15" t="s">
        <v>430</v>
      </c>
      <c r="F408" s="3" t="s">
        <v>223</v>
      </c>
      <c r="G408" s="3" t="s">
        <v>17</v>
      </c>
      <c r="H408" s="17" t="s">
        <v>412</v>
      </c>
      <c r="I408" s="18">
        <v>18000</v>
      </c>
      <c r="J408" s="17">
        <v>2.0821610582010583</v>
      </c>
      <c r="K408" s="17">
        <v>4.1548941798941801E-2</v>
      </c>
      <c r="L408" s="17" t="s">
        <v>412</v>
      </c>
      <c r="M408" s="19">
        <v>2.12371</v>
      </c>
      <c r="N408" s="3"/>
      <c r="O408" s="5"/>
    </row>
    <row r="409" spans="1:15" ht="15.75">
      <c r="A409" s="14" t="s">
        <v>431</v>
      </c>
      <c r="B409" s="15" t="s">
        <v>363</v>
      </c>
      <c r="C409" s="14" t="s">
        <v>480</v>
      </c>
      <c r="D409" s="15" t="s">
        <v>418</v>
      </c>
      <c r="E409" s="15" t="s">
        <v>430</v>
      </c>
      <c r="F409" s="3" t="s">
        <v>223</v>
      </c>
      <c r="G409" s="3" t="s">
        <v>20</v>
      </c>
      <c r="H409" s="17" t="s">
        <v>412</v>
      </c>
      <c r="I409" s="18">
        <v>26000</v>
      </c>
      <c r="J409" s="17">
        <v>2.0646900000000001</v>
      </c>
      <c r="K409" s="17">
        <v>4.1549999999999997E-2</v>
      </c>
      <c r="L409" s="17" t="s">
        <v>412</v>
      </c>
      <c r="M409" s="19">
        <v>2.1062400000000001</v>
      </c>
      <c r="N409" s="3"/>
      <c r="O409" s="5"/>
    </row>
    <row r="410" spans="1:15" ht="15.75">
      <c r="A410" s="14" t="s">
        <v>431</v>
      </c>
      <c r="B410" s="15" t="s">
        <v>363</v>
      </c>
      <c r="C410" s="14" t="s">
        <v>480</v>
      </c>
      <c r="D410" s="15" t="s">
        <v>418</v>
      </c>
      <c r="E410" s="15" t="s">
        <v>430</v>
      </c>
      <c r="F410" s="3" t="s">
        <v>223</v>
      </c>
      <c r="G410" s="3" t="s">
        <v>149</v>
      </c>
      <c r="H410" s="17" t="s">
        <v>412</v>
      </c>
      <c r="I410" s="18">
        <v>10000</v>
      </c>
      <c r="J410" s="17">
        <v>2.0980399999999997</v>
      </c>
      <c r="K410" s="17">
        <v>7.1000000000000008E-2</v>
      </c>
      <c r="L410" s="17" t="s">
        <v>412</v>
      </c>
      <c r="M410" s="19">
        <v>2.1690399999999999</v>
      </c>
      <c r="N410" s="3"/>
      <c r="O410" s="5"/>
    </row>
    <row r="411" spans="1:15" ht="15.75">
      <c r="A411" s="14" t="s">
        <v>431</v>
      </c>
      <c r="B411" s="15" t="s">
        <v>363</v>
      </c>
      <c r="C411" s="14" t="s">
        <v>477</v>
      </c>
      <c r="D411" s="15" t="s">
        <v>419</v>
      </c>
      <c r="E411" s="15" t="s">
        <v>430</v>
      </c>
      <c r="F411" s="3" t="s">
        <v>223</v>
      </c>
      <c r="G411" s="3" t="s">
        <v>13</v>
      </c>
      <c r="H411" s="17" t="s">
        <v>412</v>
      </c>
      <c r="I411" s="18">
        <v>6000</v>
      </c>
      <c r="J411" s="17">
        <v>2.1028700000000002</v>
      </c>
      <c r="K411" s="17">
        <v>4.1550000000000004E-2</v>
      </c>
      <c r="L411" s="17" t="s">
        <v>412</v>
      </c>
      <c r="M411" s="19">
        <v>2.1444200000000002</v>
      </c>
      <c r="N411" s="3"/>
      <c r="O411" s="5"/>
    </row>
    <row r="412" spans="1:15" ht="15.75">
      <c r="A412" s="14" t="s">
        <v>431</v>
      </c>
      <c r="B412" s="15" t="s">
        <v>363</v>
      </c>
      <c r="C412" s="14" t="s">
        <v>477</v>
      </c>
      <c r="D412" s="15" t="s">
        <v>419</v>
      </c>
      <c r="E412" s="15" t="s">
        <v>430</v>
      </c>
      <c r="F412" s="3" t="s">
        <v>223</v>
      </c>
      <c r="G412" s="3" t="s">
        <v>17</v>
      </c>
      <c r="H412" s="17" t="s">
        <v>412</v>
      </c>
      <c r="I412" s="18">
        <v>4000</v>
      </c>
      <c r="J412" s="17">
        <v>1.9806300000000001</v>
      </c>
      <c r="K412" s="17">
        <v>4.1549999999999997E-2</v>
      </c>
      <c r="L412" s="17" t="s">
        <v>412</v>
      </c>
      <c r="M412" s="19">
        <v>2.0221800000000001</v>
      </c>
      <c r="N412" s="3"/>
      <c r="O412" s="5"/>
    </row>
    <row r="413" spans="1:15" ht="15.75">
      <c r="A413" s="14" t="s">
        <v>431</v>
      </c>
      <c r="B413" s="15" t="s">
        <v>363</v>
      </c>
      <c r="C413" s="14" t="s">
        <v>477</v>
      </c>
      <c r="D413" s="15" t="s">
        <v>419</v>
      </c>
      <c r="E413" s="15" t="s">
        <v>430</v>
      </c>
      <c r="F413" s="3" t="s">
        <v>223</v>
      </c>
      <c r="G413" s="3" t="s">
        <v>20</v>
      </c>
      <c r="H413" s="17" t="s">
        <v>412</v>
      </c>
      <c r="I413" s="18">
        <v>32000</v>
      </c>
      <c r="J413" s="17">
        <v>1.9629799999999999</v>
      </c>
      <c r="K413" s="17">
        <v>4.1549999999999997E-2</v>
      </c>
      <c r="L413" s="17" t="s">
        <v>412</v>
      </c>
      <c r="M413" s="19">
        <v>2.0045299999999999</v>
      </c>
      <c r="N413" s="3"/>
      <c r="O413" s="5"/>
    </row>
    <row r="414" spans="1:15" ht="15.75">
      <c r="A414" s="14" t="s">
        <v>428</v>
      </c>
      <c r="B414" s="15" t="s">
        <v>359</v>
      </c>
      <c r="C414" s="14" t="s">
        <v>429</v>
      </c>
      <c r="D414" s="15" t="s">
        <v>360</v>
      </c>
      <c r="E414" s="15" t="s">
        <v>430</v>
      </c>
      <c r="F414" s="3" t="s">
        <v>226</v>
      </c>
      <c r="G414" s="3" t="s">
        <v>20</v>
      </c>
      <c r="H414" s="17" t="s">
        <v>412</v>
      </c>
      <c r="I414" s="18">
        <v>42000</v>
      </c>
      <c r="J414" s="17">
        <v>2.1560000000000001</v>
      </c>
      <c r="K414" s="17">
        <v>6.13E-2</v>
      </c>
      <c r="L414" s="17">
        <v>8.9999999999999998E-4</v>
      </c>
      <c r="M414" s="19">
        <v>2.2182000000000004</v>
      </c>
      <c r="N414" s="3"/>
      <c r="O414" s="5"/>
    </row>
    <row r="415" spans="1:15" ht="15.75">
      <c r="A415" s="14" t="s">
        <v>426</v>
      </c>
      <c r="B415" s="14" t="s">
        <v>19</v>
      </c>
      <c r="C415" s="14" t="s">
        <v>429</v>
      </c>
      <c r="D415" s="15" t="s">
        <v>360</v>
      </c>
      <c r="E415" s="15" t="s">
        <v>430</v>
      </c>
      <c r="F415" s="3" t="s">
        <v>226</v>
      </c>
      <c r="G415" s="3" t="s">
        <v>20</v>
      </c>
      <c r="H415" s="17" t="s">
        <v>412</v>
      </c>
      <c r="I415" s="18">
        <v>51622.63</v>
      </c>
      <c r="J415" s="17">
        <v>2.1551999999999998</v>
      </c>
      <c r="K415" s="17">
        <v>6.13E-2</v>
      </c>
      <c r="L415" s="17">
        <v>8.9999999999999998E-4</v>
      </c>
      <c r="M415" s="19">
        <v>2.2174</v>
      </c>
      <c r="N415" s="3"/>
      <c r="O415" s="5"/>
    </row>
    <row r="416" spans="1:15" ht="15.75">
      <c r="A416" s="14" t="s">
        <v>428</v>
      </c>
      <c r="B416" s="15" t="s">
        <v>359</v>
      </c>
      <c r="C416" s="14" t="s">
        <v>429</v>
      </c>
      <c r="D416" s="15" t="s">
        <v>360</v>
      </c>
      <c r="E416" s="15" t="s">
        <v>430</v>
      </c>
      <c r="F416" s="3" t="s">
        <v>226</v>
      </c>
      <c r="G416" s="3" t="s">
        <v>149</v>
      </c>
      <c r="H416" s="17" t="s">
        <v>412</v>
      </c>
      <c r="I416" s="18">
        <v>22972.62</v>
      </c>
      <c r="J416" s="17">
        <v>2.1190000000000002</v>
      </c>
      <c r="K416" s="17">
        <v>5.91E-2</v>
      </c>
      <c r="L416" s="17">
        <v>8.9999999999999998E-4</v>
      </c>
      <c r="M416" s="19">
        <v>2.1790000000000003</v>
      </c>
      <c r="N416" s="3"/>
      <c r="O416" s="5"/>
    </row>
    <row r="417" spans="1:15" ht="15.75">
      <c r="A417" s="14" t="s">
        <v>426</v>
      </c>
      <c r="B417" s="14" t="s">
        <v>19</v>
      </c>
      <c r="C417" s="14" t="s">
        <v>436</v>
      </c>
      <c r="D417" s="14" t="s">
        <v>165</v>
      </c>
      <c r="E417" s="15" t="s">
        <v>430</v>
      </c>
      <c r="F417" s="3" t="s">
        <v>228</v>
      </c>
      <c r="G417" s="3" t="s">
        <v>35</v>
      </c>
      <c r="H417" s="17" t="s">
        <v>412</v>
      </c>
      <c r="I417" s="18">
        <v>26000</v>
      </c>
      <c r="J417" s="17">
        <v>1.5259</v>
      </c>
      <c r="K417" s="17">
        <v>7.1199999999999999E-2</v>
      </c>
      <c r="L417" s="17">
        <v>5.9999999999999995E-4</v>
      </c>
      <c r="M417" s="19">
        <v>1.5976999999999999</v>
      </c>
      <c r="N417" s="3"/>
      <c r="O417" s="5"/>
    </row>
    <row r="418" spans="1:15" ht="15.75">
      <c r="A418" s="14" t="s">
        <v>476</v>
      </c>
      <c r="B418" s="15" t="s">
        <v>413</v>
      </c>
      <c r="C418" s="14" t="s">
        <v>494</v>
      </c>
      <c r="D418" s="15" t="s">
        <v>421</v>
      </c>
      <c r="E418" s="15" t="s">
        <v>430</v>
      </c>
      <c r="F418" s="3" t="s">
        <v>228</v>
      </c>
      <c r="G418" s="3" t="s">
        <v>35</v>
      </c>
      <c r="H418" s="17" t="s">
        <v>412</v>
      </c>
      <c r="I418" s="18">
        <v>35411.57</v>
      </c>
      <c r="J418" s="17">
        <v>1.3470937094060069</v>
      </c>
      <c r="K418" s="17">
        <v>2.8063433451135832E-2</v>
      </c>
      <c r="L418" s="17" t="s">
        <v>412</v>
      </c>
      <c r="M418" s="19">
        <v>1.3751571428571427</v>
      </c>
      <c r="N418" s="3"/>
      <c r="O418" s="5"/>
    </row>
    <row r="419" spans="1:15" ht="15.75">
      <c r="A419" s="14" t="s">
        <v>431</v>
      </c>
      <c r="B419" s="15" t="s">
        <v>363</v>
      </c>
      <c r="C419" s="14" t="s">
        <v>480</v>
      </c>
      <c r="D419" s="15" t="s">
        <v>418</v>
      </c>
      <c r="E419" s="15" t="s">
        <v>430</v>
      </c>
      <c r="F419" s="3" t="s">
        <v>231</v>
      </c>
      <c r="G419" s="3" t="s">
        <v>13</v>
      </c>
      <c r="H419" s="17" t="s">
        <v>412</v>
      </c>
      <c r="I419" s="18">
        <v>16000</v>
      </c>
      <c r="J419" s="17">
        <v>2.3261400000000001</v>
      </c>
      <c r="K419" s="17">
        <v>5.6280000000000004E-2</v>
      </c>
      <c r="L419" s="17" t="s">
        <v>412</v>
      </c>
      <c r="M419" s="19">
        <v>2.3824200000000002</v>
      </c>
      <c r="N419" s="3"/>
      <c r="O419" s="5"/>
    </row>
    <row r="420" spans="1:15" ht="15.75">
      <c r="A420" s="14" t="s">
        <v>431</v>
      </c>
      <c r="B420" s="15" t="s">
        <v>363</v>
      </c>
      <c r="C420" s="14" t="s">
        <v>480</v>
      </c>
      <c r="D420" s="15" t="s">
        <v>418</v>
      </c>
      <c r="E420" s="15" t="s">
        <v>430</v>
      </c>
      <c r="F420" s="3" t="s">
        <v>231</v>
      </c>
      <c r="G420" s="3" t="s">
        <v>17</v>
      </c>
      <c r="H420" s="17" t="s">
        <v>412</v>
      </c>
      <c r="I420" s="18">
        <v>26000</v>
      </c>
      <c r="J420" s="17">
        <v>2.1970761224489794</v>
      </c>
      <c r="K420" s="17">
        <v>5.5973877551020408E-2</v>
      </c>
      <c r="L420" s="17" t="s">
        <v>412</v>
      </c>
      <c r="M420" s="19">
        <v>2.25305</v>
      </c>
      <c r="N420" s="3"/>
      <c r="O420" s="5"/>
    </row>
    <row r="421" spans="1:15" ht="15.75">
      <c r="A421" s="14" t="s">
        <v>431</v>
      </c>
      <c r="B421" s="15" t="s">
        <v>363</v>
      </c>
      <c r="C421" s="14" t="s">
        <v>480</v>
      </c>
      <c r="D421" s="15" t="s">
        <v>418</v>
      </c>
      <c r="E421" s="15" t="s">
        <v>430</v>
      </c>
      <c r="F421" s="3" t="s">
        <v>231</v>
      </c>
      <c r="G421" s="3" t="s">
        <v>20</v>
      </c>
      <c r="H421" s="17" t="s">
        <v>412</v>
      </c>
      <c r="I421" s="18">
        <v>27000</v>
      </c>
      <c r="J421" s="17">
        <v>2.1278999999999999</v>
      </c>
      <c r="K421" s="17">
        <v>5.6280000000000004E-2</v>
      </c>
      <c r="L421" s="17" t="s">
        <v>412</v>
      </c>
      <c r="M421" s="19">
        <v>2.18418</v>
      </c>
      <c r="N421" s="3"/>
      <c r="O421" s="5"/>
    </row>
    <row r="422" spans="1:15" ht="15.75">
      <c r="A422" s="14" t="s">
        <v>431</v>
      </c>
      <c r="B422" s="15" t="s">
        <v>363</v>
      </c>
      <c r="C422" s="14" t="s">
        <v>480</v>
      </c>
      <c r="D422" s="15" t="s">
        <v>418</v>
      </c>
      <c r="E422" s="15" t="s">
        <v>430</v>
      </c>
      <c r="F422" s="3" t="s">
        <v>231</v>
      </c>
      <c r="G422" s="3" t="s">
        <v>149</v>
      </c>
      <c r="H422" s="17" t="s">
        <v>412</v>
      </c>
      <c r="I422" s="18">
        <v>13000</v>
      </c>
      <c r="J422" s="17">
        <v>2.2058999999999997</v>
      </c>
      <c r="K422" s="17">
        <v>7.1000000000000008E-2</v>
      </c>
      <c r="L422" s="17" t="s">
        <v>412</v>
      </c>
      <c r="M422" s="19">
        <v>2.2768999999999999</v>
      </c>
      <c r="N422" s="3"/>
      <c r="O422" s="5"/>
    </row>
    <row r="423" spans="1:15" ht="15.75">
      <c r="A423" s="14" t="s">
        <v>428</v>
      </c>
      <c r="B423" s="15" t="s">
        <v>359</v>
      </c>
      <c r="C423" s="14" t="s">
        <v>429</v>
      </c>
      <c r="D423" s="15" t="s">
        <v>360</v>
      </c>
      <c r="E423" s="15" t="s">
        <v>430</v>
      </c>
      <c r="F423" s="3" t="s">
        <v>233</v>
      </c>
      <c r="G423" s="3" t="s">
        <v>13</v>
      </c>
      <c r="H423" s="17" t="s">
        <v>412</v>
      </c>
      <c r="I423" s="18">
        <v>13000</v>
      </c>
      <c r="J423" s="17">
        <v>2.3681999999999999</v>
      </c>
      <c r="K423" s="17">
        <v>5.33E-2</v>
      </c>
      <c r="L423" s="17">
        <v>8.0000000000000004E-4</v>
      </c>
      <c r="M423" s="19">
        <v>2.4222999999999999</v>
      </c>
      <c r="N423" s="3"/>
      <c r="O423" s="5"/>
    </row>
    <row r="424" spans="1:15" ht="15.75">
      <c r="A424" s="14" t="s">
        <v>426</v>
      </c>
      <c r="B424" s="14" t="s">
        <v>19</v>
      </c>
      <c r="C424" s="14" t="s">
        <v>429</v>
      </c>
      <c r="D424" s="15" t="s">
        <v>360</v>
      </c>
      <c r="E424" s="15" t="s">
        <v>430</v>
      </c>
      <c r="F424" s="3" t="s">
        <v>233</v>
      </c>
      <c r="G424" s="3" t="s">
        <v>13</v>
      </c>
      <c r="H424" s="17" t="s">
        <v>412</v>
      </c>
      <c r="I424" s="18">
        <v>39262.32</v>
      </c>
      <c r="J424" s="17">
        <v>2.3681999999999999</v>
      </c>
      <c r="K424" s="17">
        <v>5.33E-2</v>
      </c>
      <c r="L424" s="17">
        <v>8.0000000000000004E-4</v>
      </c>
      <c r="M424" s="19">
        <v>2.4222999999999999</v>
      </c>
      <c r="N424" s="3"/>
      <c r="O424" s="5"/>
    </row>
    <row r="425" spans="1:15" ht="15.75">
      <c r="A425" s="14" t="s">
        <v>428</v>
      </c>
      <c r="B425" s="15" t="s">
        <v>359</v>
      </c>
      <c r="C425" s="14" t="s">
        <v>429</v>
      </c>
      <c r="D425" s="15" t="s">
        <v>360</v>
      </c>
      <c r="E425" s="15" t="s">
        <v>430</v>
      </c>
      <c r="F425" s="3" t="s">
        <v>233</v>
      </c>
      <c r="G425" s="3" t="s">
        <v>17</v>
      </c>
      <c r="H425" s="17" t="s">
        <v>412</v>
      </c>
      <c r="I425" s="18">
        <v>33000</v>
      </c>
      <c r="J425" s="17">
        <v>2.1240999999999999</v>
      </c>
      <c r="K425" s="17">
        <v>5.33E-2</v>
      </c>
      <c r="L425" s="17">
        <v>8.0000000000000004E-4</v>
      </c>
      <c r="M425" s="19">
        <v>2.1781999999999999</v>
      </c>
      <c r="N425" s="3"/>
      <c r="O425" s="5"/>
    </row>
    <row r="426" spans="1:15" ht="15.75">
      <c r="A426" s="14" t="s">
        <v>426</v>
      </c>
      <c r="B426" s="14" t="s">
        <v>19</v>
      </c>
      <c r="C426" s="14" t="s">
        <v>429</v>
      </c>
      <c r="D426" s="15" t="s">
        <v>360</v>
      </c>
      <c r="E426" s="15" t="s">
        <v>430</v>
      </c>
      <c r="F426" s="3" t="s">
        <v>233</v>
      </c>
      <c r="G426" s="3" t="s">
        <v>17</v>
      </c>
      <c r="H426" s="17" t="s">
        <v>412</v>
      </c>
      <c r="I426" s="18">
        <v>42943.360000000001</v>
      </c>
      <c r="J426" s="17">
        <v>2.1230000000000002</v>
      </c>
      <c r="K426" s="17">
        <v>5.33E-2</v>
      </c>
      <c r="L426" s="17">
        <v>8.0000000000000004E-4</v>
      </c>
      <c r="M426" s="19">
        <v>2.1771000000000003</v>
      </c>
      <c r="N426" s="3"/>
      <c r="O426" s="5"/>
    </row>
    <row r="427" spans="1:15" ht="15.75">
      <c r="A427" s="14" t="s">
        <v>426</v>
      </c>
      <c r="B427" s="14" t="s">
        <v>19</v>
      </c>
      <c r="C427" s="14" t="s">
        <v>429</v>
      </c>
      <c r="D427" s="15" t="s">
        <v>360</v>
      </c>
      <c r="E427" s="15" t="s">
        <v>430</v>
      </c>
      <c r="F427" s="3" t="s">
        <v>233</v>
      </c>
      <c r="G427" s="3" t="s">
        <v>67</v>
      </c>
      <c r="H427" s="17" t="s">
        <v>412</v>
      </c>
      <c r="I427" s="18">
        <v>5035.24</v>
      </c>
      <c r="J427" s="17">
        <v>2.1189</v>
      </c>
      <c r="K427" s="17">
        <v>6.13E-2</v>
      </c>
      <c r="L427" s="17">
        <v>8.9999999999999998E-4</v>
      </c>
      <c r="M427" s="19">
        <v>2.1811000000000003</v>
      </c>
      <c r="N427" s="3"/>
      <c r="O427" s="5"/>
    </row>
    <row r="428" spans="1:15" ht="15.75">
      <c r="A428" s="14" t="s">
        <v>431</v>
      </c>
      <c r="B428" s="15" t="s">
        <v>363</v>
      </c>
      <c r="C428" s="14" t="s">
        <v>477</v>
      </c>
      <c r="D428" s="15" t="s">
        <v>419</v>
      </c>
      <c r="E428" s="15" t="s">
        <v>430</v>
      </c>
      <c r="F428" s="3" t="s">
        <v>231</v>
      </c>
      <c r="G428" s="3" t="s">
        <v>17</v>
      </c>
      <c r="H428" s="17" t="s">
        <v>412</v>
      </c>
      <c r="I428" s="18">
        <v>11000</v>
      </c>
      <c r="J428" s="17">
        <v>2.1968000000000001</v>
      </c>
      <c r="K428" s="17">
        <v>5.6280000000000004E-2</v>
      </c>
      <c r="L428" s="17" t="s">
        <v>412</v>
      </c>
      <c r="M428" s="19">
        <v>2.2530800000000002</v>
      </c>
      <c r="N428" s="3"/>
      <c r="O428" s="5"/>
    </row>
    <row r="429" spans="1:15" ht="15.75">
      <c r="A429" s="14" t="s">
        <v>431</v>
      </c>
      <c r="B429" s="15" t="s">
        <v>363</v>
      </c>
      <c r="C429" s="14" t="s">
        <v>477</v>
      </c>
      <c r="D429" s="15" t="s">
        <v>419</v>
      </c>
      <c r="E429" s="15" t="s">
        <v>430</v>
      </c>
      <c r="F429" s="3" t="s">
        <v>231</v>
      </c>
      <c r="G429" s="3" t="s">
        <v>20</v>
      </c>
      <c r="H429" s="17" t="s">
        <v>412</v>
      </c>
      <c r="I429" s="18">
        <v>32000</v>
      </c>
      <c r="J429" s="17">
        <v>2.1278199999999998</v>
      </c>
      <c r="K429" s="17">
        <v>5.6280000000000004E-2</v>
      </c>
      <c r="L429" s="17" t="s">
        <v>412</v>
      </c>
      <c r="M429" s="19">
        <v>2.1840999999999999</v>
      </c>
      <c r="N429" s="3"/>
      <c r="O429" s="22" t="s">
        <v>234</v>
      </c>
    </row>
    <row r="430" spans="1:15" ht="15.75">
      <c r="A430" s="14" t="s">
        <v>426</v>
      </c>
      <c r="B430" s="15" t="s">
        <v>19</v>
      </c>
      <c r="C430" s="14" t="s">
        <v>427</v>
      </c>
      <c r="D430" s="15" t="s">
        <v>11</v>
      </c>
      <c r="E430" s="15" t="s">
        <v>0</v>
      </c>
      <c r="F430" s="7" t="s">
        <v>358</v>
      </c>
      <c r="G430" s="7" t="s">
        <v>13</v>
      </c>
      <c r="H430" s="23">
        <v>45912</v>
      </c>
      <c r="I430" s="21">
        <v>103000</v>
      </c>
      <c r="J430" s="17">
        <v>2.1722000000000001</v>
      </c>
      <c r="K430" s="17">
        <v>1.461E-2</v>
      </c>
      <c r="L430" s="17">
        <v>8.9999999999999998E-4</v>
      </c>
      <c r="M430" s="19">
        <v>2.18771</v>
      </c>
      <c r="N430" s="3"/>
      <c r="O430" s="5"/>
    </row>
    <row r="431" spans="1:15" ht="15.75">
      <c r="A431" s="14" t="s">
        <v>426</v>
      </c>
      <c r="B431" s="15" t="s">
        <v>19</v>
      </c>
      <c r="C431" s="14" t="s">
        <v>427</v>
      </c>
      <c r="D431" s="15" t="s">
        <v>11</v>
      </c>
      <c r="E431" s="15" t="s">
        <v>0</v>
      </c>
      <c r="F431" s="7" t="s">
        <v>358</v>
      </c>
      <c r="G431" s="7" t="s">
        <v>17</v>
      </c>
      <c r="H431" s="23">
        <v>45912</v>
      </c>
      <c r="I431" s="21">
        <v>84000</v>
      </c>
      <c r="J431" s="17">
        <v>2.1408</v>
      </c>
      <c r="K431" s="17">
        <v>0.14610000000000001</v>
      </c>
      <c r="L431" s="17">
        <v>8.0000000000000004E-4</v>
      </c>
      <c r="M431" s="19">
        <v>2.2877000000000001</v>
      </c>
      <c r="N431" s="3"/>
      <c r="O431" s="5"/>
    </row>
    <row r="432" spans="1:15" ht="15.75">
      <c r="A432" s="14" t="s">
        <v>428</v>
      </c>
      <c r="B432" s="15" t="s">
        <v>359</v>
      </c>
      <c r="C432" s="14" t="s">
        <v>427</v>
      </c>
      <c r="D432" s="15" t="s">
        <v>11</v>
      </c>
      <c r="E432" s="15" t="s">
        <v>0</v>
      </c>
      <c r="F432" s="7" t="s">
        <v>358</v>
      </c>
      <c r="G432" s="7" t="s">
        <v>13</v>
      </c>
      <c r="H432" s="23">
        <v>45912</v>
      </c>
      <c r="I432" s="21">
        <v>10000</v>
      </c>
      <c r="J432" s="17">
        <v>2.1722000000000001</v>
      </c>
      <c r="K432" s="17">
        <v>0.14610000000000001</v>
      </c>
      <c r="L432" s="17">
        <v>8.9999999999999998E-4</v>
      </c>
      <c r="M432" s="19">
        <v>2.3192000000000004</v>
      </c>
      <c r="N432" s="3"/>
      <c r="O432" s="5"/>
    </row>
    <row r="433" spans="1:15" ht="15.75">
      <c r="A433" s="14" t="s">
        <v>428</v>
      </c>
      <c r="B433" s="15" t="s">
        <v>359</v>
      </c>
      <c r="C433" s="14" t="s">
        <v>427</v>
      </c>
      <c r="D433" s="15" t="s">
        <v>11</v>
      </c>
      <c r="E433" s="15" t="s">
        <v>0</v>
      </c>
      <c r="F433" s="7" t="s">
        <v>358</v>
      </c>
      <c r="G433" s="7" t="s">
        <v>17</v>
      </c>
      <c r="H433" s="23">
        <v>45912</v>
      </c>
      <c r="I433" s="21">
        <v>20000</v>
      </c>
      <c r="J433" s="17">
        <v>2.1419999999999999</v>
      </c>
      <c r="K433" s="17">
        <v>0.14610000000000001</v>
      </c>
      <c r="L433" s="17">
        <v>8.0000000000000004E-4</v>
      </c>
      <c r="M433" s="19">
        <v>2.2888999999999999</v>
      </c>
      <c r="N433" s="3"/>
      <c r="O433" s="5"/>
    </row>
    <row r="434" spans="1:15" ht="15.75">
      <c r="A434" s="14" t="s">
        <v>426</v>
      </c>
      <c r="B434" s="15" t="s">
        <v>19</v>
      </c>
      <c r="C434" s="14" t="s">
        <v>429</v>
      </c>
      <c r="D434" s="15" t="s">
        <v>360</v>
      </c>
      <c r="E434" s="15" t="s">
        <v>430</v>
      </c>
      <c r="F434" s="7" t="s">
        <v>164</v>
      </c>
      <c r="G434" s="7" t="s">
        <v>35</v>
      </c>
      <c r="H434" s="23">
        <v>45911</v>
      </c>
      <c r="I434" s="21">
        <v>32967.56</v>
      </c>
      <c r="J434" s="17">
        <v>1.3703000000000001</v>
      </c>
      <c r="K434" s="17">
        <v>6.7000000000000004E-2</v>
      </c>
      <c r="L434" s="17">
        <v>5.9999999999999995E-4</v>
      </c>
      <c r="M434" s="19">
        <v>1.4379</v>
      </c>
      <c r="N434" s="3"/>
      <c r="O434" s="5"/>
    </row>
    <row r="435" spans="1:15" ht="15.75">
      <c r="A435" s="14" t="s">
        <v>426</v>
      </c>
      <c r="B435" s="15" t="s">
        <v>19</v>
      </c>
      <c r="C435" s="14" t="s">
        <v>427</v>
      </c>
      <c r="D435" s="15" t="s">
        <v>11</v>
      </c>
      <c r="E435" s="15" t="s">
        <v>0</v>
      </c>
      <c r="F435" s="7" t="s">
        <v>361</v>
      </c>
      <c r="G435" s="7" t="s">
        <v>362</v>
      </c>
      <c r="H435" s="23">
        <v>45919</v>
      </c>
      <c r="I435" s="21">
        <v>81500</v>
      </c>
      <c r="J435" s="17">
        <v>2.1991000000000001</v>
      </c>
      <c r="K435" s="17">
        <v>0.16569999999999999</v>
      </c>
      <c r="L435" s="17">
        <v>8.9999999999999998E-4</v>
      </c>
      <c r="M435" s="19">
        <v>2.3657000000000004</v>
      </c>
      <c r="N435" s="3"/>
      <c r="O435" s="5"/>
    </row>
    <row r="436" spans="1:15" ht="15.75">
      <c r="A436" s="14" t="s">
        <v>428</v>
      </c>
      <c r="B436" s="15" t="s">
        <v>359</v>
      </c>
      <c r="C436" s="14" t="s">
        <v>427</v>
      </c>
      <c r="D436" s="15" t="s">
        <v>11</v>
      </c>
      <c r="E436" s="15" t="s">
        <v>0</v>
      </c>
      <c r="F436" s="7" t="s">
        <v>361</v>
      </c>
      <c r="G436" s="7" t="s">
        <v>362</v>
      </c>
      <c r="H436" s="23">
        <v>45919</v>
      </c>
      <c r="I436" s="21">
        <v>21000</v>
      </c>
      <c r="J436" s="17">
        <v>2.2351000000000001</v>
      </c>
      <c r="K436" s="17">
        <v>1.6570000000000001E-2</v>
      </c>
      <c r="L436" s="17">
        <v>8.9999999999999998E-4</v>
      </c>
      <c r="M436" s="19">
        <v>2.2525700000000004</v>
      </c>
      <c r="N436" s="3"/>
      <c r="O436" s="5"/>
    </row>
    <row r="437" spans="1:15" ht="15.75">
      <c r="A437" s="14" t="s">
        <v>431</v>
      </c>
      <c r="B437" s="15" t="s">
        <v>363</v>
      </c>
      <c r="C437" s="14" t="s">
        <v>427</v>
      </c>
      <c r="D437" s="15" t="s">
        <v>11</v>
      </c>
      <c r="E437" s="15" t="s">
        <v>0</v>
      </c>
      <c r="F437" s="7" t="s">
        <v>364</v>
      </c>
      <c r="G437" s="7" t="s">
        <v>362</v>
      </c>
      <c r="H437" s="23">
        <v>45912</v>
      </c>
      <c r="I437" s="21">
        <v>165040.54999999999</v>
      </c>
      <c r="J437" s="19">
        <v>2.0601823688653083</v>
      </c>
      <c r="K437" s="19">
        <v>0.18584432734864251</v>
      </c>
      <c r="L437" s="19">
        <v>3.4563303786049347E-2</v>
      </c>
      <c r="M437" s="17">
        <v>2.2805900000000001</v>
      </c>
      <c r="N437" s="3"/>
      <c r="O437" s="5"/>
    </row>
    <row r="438" spans="1:15" ht="15.75">
      <c r="A438" s="14" t="s">
        <v>431</v>
      </c>
      <c r="B438" s="15" t="s">
        <v>363</v>
      </c>
      <c r="C438" s="14" t="s">
        <v>427</v>
      </c>
      <c r="D438" s="15" t="s">
        <v>11</v>
      </c>
      <c r="E438" s="15" t="s">
        <v>0</v>
      </c>
      <c r="F438" s="7" t="s">
        <v>365</v>
      </c>
      <c r="G438" s="7" t="s">
        <v>13</v>
      </c>
      <c r="H438" s="23">
        <v>45915</v>
      </c>
      <c r="I438" s="21">
        <v>60030.48</v>
      </c>
      <c r="J438" s="19">
        <v>2.0562402785740401</v>
      </c>
      <c r="K438" s="19">
        <v>0.13277255154381573</v>
      </c>
      <c r="L438" s="19">
        <v>3.4497169882144317E-2</v>
      </c>
      <c r="M438" s="17">
        <v>2.2235100000000001</v>
      </c>
      <c r="N438" s="3"/>
      <c r="O438" s="5"/>
    </row>
    <row r="439" spans="1:15" ht="15.75">
      <c r="A439" s="14" t="s">
        <v>431</v>
      </c>
      <c r="B439" s="15" t="s">
        <v>363</v>
      </c>
      <c r="C439" s="14" t="s">
        <v>427</v>
      </c>
      <c r="D439" s="15" t="s">
        <v>11</v>
      </c>
      <c r="E439" s="15" t="s">
        <v>0</v>
      </c>
      <c r="F439" s="7" t="s">
        <v>365</v>
      </c>
      <c r="G439" s="7" t="s">
        <v>17</v>
      </c>
      <c r="H439" s="23">
        <v>45915</v>
      </c>
      <c r="I439" s="21">
        <v>65227.07</v>
      </c>
      <c r="J439" s="19">
        <v>1.9442863810813951</v>
      </c>
      <c r="K439" s="19">
        <v>0.13237755428842657</v>
      </c>
      <c r="L439" s="19">
        <v>3.2646064630177975E-2</v>
      </c>
      <c r="M439" s="17">
        <v>2.1093099999999998</v>
      </c>
      <c r="N439" s="3"/>
      <c r="O439" s="5"/>
    </row>
    <row r="440" spans="1:15" ht="15.75">
      <c r="A440" s="14" t="s">
        <v>431</v>
      </c>
      <c r="B440" s="15" t="s">
        <v>363</v>
      </c>
      <c r="C440" s="14" t="s">
        <v>427</v>
      </c>
      <c r="D440" s="15" t="s">
        <v>11</v>
      </c>
      <c r="E440" s="15" t="s">
        <v>0</v>
      </c>
      <c r="F440" s="7" t="s">
        <v>365</v>
      </c>
      <c r="G440" s="7" t="s">
        <v>362</v>
      </c>
      <c r="H440" s="23">
        <v>45915</v>
      </c>
      <c r="I440" s="21">
        <v>40120.58</v>
      </c>
      <c r="J440" s="19">
        <v>2.1075807475132882</v>
      </c>
      <c r="K440" s="19">
        <v>0.13244075733700761</v>
      </c>
      <c r="L440" s="19">
        <v>3.5358495149704544E-2</v>
      </c>
      <c r="M440" s="17">
        <v>2.2753800000000002</v>
      </c>
      <c r="N440" s="3"/>
      <c r="O440" s="5"/>
    </row>
    <row r="441" spans="1:15" ht="15.75">
      <c r="A441" s="14" t="s">
        <v>428</v>
      </c>
      <c r="B441" s="15" t="s">
        <v>359</v>
      </c>
      <c r="C441" s="14" t="s">
        <v>432</v>
      </c>
      <c r="D441" s="15" t="s">
        <v>366</v>
      </c>
      <c r="E441" s="15" t="s">
        <v>0</v>
      </c>
      <c r="F441" s="7" t="s">
        <v>361</v>
      </c>
      <c r="G441" s="7" t="s">
        <v>362</v>
      </c>
      <c r="H441" s="23">
        <v>45922</v>
      </c>
      <c r="I441" s="21">
        <v>98500</v>
      </c>
      <c r="J441" s="17">
        <v>2.2233000000000001</v>
      </c>
      <c r="K441" s="17">
        <v>0.16569999999999999</v>
      </c>
      <c r="L441" s="17">
        <v>8.9999999999999998E-4</v>
      </c>
      <c r="M441" s="19">
        <v>2.3899000000000004</v>
      </c>
      <c r="N441" s="3"/>
      <c r="O441" s="5"/>
    </row>
    <row r="442" spans="1:15" ht="15.75">
      <c r="A442" s="14" t="s">
        <v>428</v>
      </c>
      <c r="B442" s="15" t="s">
        <v>359</v>
      </c>
      <c r="C442" s="14" t="s">
        <v>432</v>
      </c>
      <c r="D442" s="15" t="s">
        <v>366</v>
      </c>
      <c r="E442" s="15" t="s">
        <v>0</v>
      </c>
      <c r="F442" s="7" t="s">
        <v>367</v>
      </c>
      <c r="G442" s="7" t="s">
        <v>13</v>
      </c>
      <c r="H442" s="23">
        <v>45922</v>
      </c>
      <c r="I442" s="21">
        <v>16600</v>
      </c>
      <c r="J442" s="17">
        <v>2.1638999999999999</v>
      </c>
      <c r="K442" s="17">
        <v>0.14610000000000001</v>
      </c>
      <c r="L442" s="17">
        <v>8.9999999999999998E-4</v>
      </c>
      <c r="M442" s="19">
        <v>2.3109000000000002</v>
      </c>
      <c r="N442" s="3"/>
      <c r="O442" s="5"/>
    </row>
    <row r="443" spans="1:15" ht="15.75">
      <c r="A443" s="14" t="s">
        <v>428</v>
      </c>
      <c r="B443" s="15" t="s">
        <v>359</v>
      </c>
      <c r="C443" s="14" t="s">
        <v>432</v>
      </c>
      <c r="D443" s="15" t="s">
        <v>366</v>
      </c>
      <c r="E443" s="15" t="s">
        <v>0</v>
      </c>
      <c r="F443" s="7" t="s">
        <v>367</v>
      </c>
      <c r="G443" s="7" t="s">
        <v>17</v>
      </c>
      <c r="H443" s="23">
        <v>45922</v>
      </c>
      <c r="I443" s="21">
        <v>26000</v>
      </c>
      <c r="J443" s="17">
        <v>2.0954000000000002</v>
      </c>
      <c r="K443" s="17">
        <v>0.14610000000000001</v>
      </c>
      <c r="L443" s="17">
        <v>8.0000000000000004E-4</v>
      </c>
      <c r="M443" s="19">
        <v>2.2423000000000002</v>
      </c>
      <c r="N443" s="3"/>
      <c r="O443" s="5"/>
    </row>
    <row r="444" spans="1:15" ht="15.75">
      <c r="A444" s="14" t="s">
        <v>426</v>
      </c>
      <c r="B444" s="15" t="s">
        <v>19</v>
      </c>
      <c r="C444" s="14" t="s">
        <v>427</v>
      </c>
      <c r="D444" s="15" t="s">
        <v>11</v>
      </c>
      <c r="E444" s="15" t="s">
        <v>0</v>
      </c>
      <c r="F444" s="7" t="s">
        <v>367</v>
      </c>
      <c r="G444" s="7" t="s">
        <v>13</v>
      </c>
      <c r="H444" s="23">
        <v>45922</v>
      </c>
      <c r="I444" s="21">
        <v>98400</v>
      </c>
      <c r="J444" s="17">
        <v>2.1734</v>
      </c>
      <c r="K444" s="17">
        <v>0.14610000000000001</v>
      </c>
      <c r="L444" s="17">
        <v>8.9999999999999998E-4</v>
      </c>
      <c r="M444" s="19">
        <v>2.3204000000000002</v>
      </c>
      <c r="N444" s="3"/>
      <c r="O444" s="5"/>
    </row>
    <row r="445" spans="1:15" ht="15.75">
      <c r="A445" s="14" t="s">
        <v>426</v>
      </c>
      <c r="B445" s="15" t="s">
        <v>19</v>
      </c>
      <c r="C445" s="14" t="s">
        <v>427</v>
      </c>
      <c r="D445" s="15" t="s">
        <v>11</v>
      </c>
      <c r="E445" s="15" t="s">
        <v>0</v>
      </c>
      <c r="F445" s="7" t="s">
        <v>367</v>
      </c>
      <c r="G445" s="7" t="s">
        <v>17</v>
      </c>
      <c r="H445" s="23">
        <v>45922</v>
      </c>
      <c r="I445" s="21">
        <v>60000</v>
      </c>
      <c r="J445" s="17">
        <v>2.0931000000000002</v>
      </c>
      <c r="K445" s="17">
        <v>0.14610000000000001</v>
      </c>
      <c r="L445" s="17">
        <v>8.0000000000000004E-4</v>
      </c>
      <c r="M445" s="19">
        <v>2.2400000000000002</v>
      </c>
      <c r="N445" s="3"/>
      <c r="O445" s="5"/>
    </row>
    <row r="446" spans="1:15" ht="15.75">
      <c r="A446" s="14" t="s">
        <v>428</v>
      </c>
      <c r="B446" s="15" t="s">
        <v>359</v>
      </c>
      <c r="C446" s="14" t="s">
        <v>427</v>
      </c>
      <c r="D446" s="15" t="s">
        <v>11</v>
      </c>
      <c r="E446" s="15" t="s">
        <v>0</v>
      </c>
      <c r="F446" s="7" t="s">
        <v>367</v>
      </c>
      <c r="G446" s="7" t="s">
        <v>13</v>
      </c>
      <c r="H446" s="23">
        <v>45922</v>
      </c>
      <c r="I446" s="21">
        <v>13000</v>
      </c>
      <c r="J446" s="17">
        <v>2.1734</v>
      </c>
      <c r="K446" s="17">
        <v>0.14610000000000001</v>
      </c>
      <c r="L446" s="17">
        <v>8.9999999999999998E-4</v>
      </c>
      <c r="M446" s="19">
        <v>2.3204000000000002</v>
      </c>
      <c r="N446" s="3"/>
      <c r="O446" s="5"/>
    </row>
    <row r="447" spans="1:15" ht="15.75">
      <c r="A447" s="14" t="s">
        <v>428</v>
      </c>
      <c r="B447" s="15" t="s">
        <v>359</v>
      </c>
      <c r="C447" s="14" t="s">
        <v>427</v>
      </c>
      <c r="D447" s="15" t="s">
        <v>11</v>
      </c>
      <c r="E447" s="15" t="s">
        <v>0</v>
      </c>
      <c r="F447" s="7" t="s">
        <v>367</v>
      </c>
      <c r="G447" s="7" t="s">
        <v>17</v>
      </c>
      <c r="H447" s="23">
        <v>45922</v>
      </c>
      <c r="I447" s="21">
        <v>23000</v>
      </c>
      <c r="J447" s="17">
        <v>2.0954000000000002</v>
      </c>
      <c r="K447" s="17">
        <v>0.14610000000000001</v>
      </c>
      <c r="L447" s="17">
        <v>8.0000000000000004E-4</v>
      </c>
      <c r="M447" s="19">
        <v>2.2423000000000002</v>
      </c>
      <c r="N447" s="3"/>
      <c r="O447" s="5"/>
    </row>
    <row r="448" spans="1:15" ht="15.75">
      <c r="A448" s="14" t="s">
        <v>426</v>
      </c>
      <c r="B448" s="15" t="s">
        <v>19</v>
      </c>
      <c r="C448" s="14" t="s">
        <v>429</v>
      </c>
      <c r="D448" s="15" t="s">
        <v>360</v>
      </c>
      <c r="E448" s="15" t="s">
        <v>430</v>
      </c>
      <c r="F448" s="7" t="s">
        <v>368</v>
      </c>
      <c r="G448" s="7" t="s">
        <v>362</v>
      </c>
      <c r="H448" s="23">
        <v>45918</v>
      </c>
      <c r="I448" s="21">
        <v>42386.03</v>
      </c>
      <c r="J448" s="17">
        <v>2.1899000000000002</v>
      </c>
      <c r="K448" s="17">
        <v>5.7700000000000001E-2</v>
      </c>
      <c r="L448" s="17">
        <v>8.9999999999999998E-4</v>
      </c>
      <c r="M448" s="19">
        <v>2.2485000000000004</v>
      </c>
      <c r="N448" s="3"/>
      <c r="O448" s="5"/>
    </row>
    <row r="449" spans="1:15" ht="15.75">
      <c r="A449" s="14" t="s">
        <v>428</v>
      </c>
      <c r="B449" s="15" t="s">
        <v>359</v>
      </c>
      <c r="C449" s="14" t="s">
        <v>429</v>
      </c>
      <c r="D449" s="15" t="s">
        <v>360</v>
      </c>
      <c r="E449" s="15" t="s">
        <v>430</v>
      </c>
      <c r="F449" s="7" t="s">
        <v>368</v>
      </c>
      <c r="G449" s="7" t="s">
        <v>362</v>
      </c>
      <c r="H449" s="23">
        <v>45918</v>
      </c>
      <c r="I449" s="21">
        <v>91000</v>
      </c>
      <c r="J449" s="17">
        <v>2.1899000000000002</v>
      </c>
      <c r="K449" s="17">
        <v>5.7700000000000001E-2</v>
      </c>
      <c r="L449" s="17">
        <v>8.9999999999999998E-4</v>
      </c>
      <c r="M449" s="19">
        <v>2.2485000000000004</v>
      </c>
      <c r="N449" s="3"/>
      <c r="O449" s="5"/>
    </row>
    <row r="450" spans="1:15" ht="15.75">
      <c r="A450" s="14" t="s">
        <v>428</v>
      </c>
      <c r="B450" s="15" t="s">
        <v>359</v>
      </c>
      <c r="C450" s="14" t="s">
        <v>429</v>
      </c>
      <c r="D450" s="15" t="s">
        <v>360</v>
      </c>
      <c r="E450" s="15" t="s">
        <v>430</v>
      </c>
      <c r="F450" s="7" t="s">
        <v>368</v>
      </c>
      <c r="G450" s="7" t="s">
        <v>369</v>
      </c>
      <c r="H450" s="23">
        <v>45918</v>
      </c>
      <c r="I450" s="21">
        <v>24952.27</v>
      </c>
      <c r="J450" s="17">
        <v>2.1261000000000001</v>
      </c>
      <c r="K450" s="17">
        <v>5.5599999999999997E-2</v>
      </c>
      <c r="L450" s="17">
        <v>8.0000000000000004E-4</v>
      </c>
      <c r="M450" s="19">
        <v>2.1825000000000001</v>
      </c>
      <c r="N450" s="3"/>
      <c r="O450" s="5"/>
    </row>
    <row r="451" spans="1:15" ht="15.75">
      <c r="A451" s="14" t="s">
        <v>426</v>
      </c>
      <c r="B451" s="15" t="s">
        <v>19</v>
      </c>
      <c r="C451" s="14" t="s">
        <v>429</v>
      </c>
      <c r="D451" s="15" t="s">
        <v>360</v>
      </c>
      <c r="E451" s="15" t="s">
        <v>430</v>
      </c>
      <c r="F451" s="7" t="s">
        <v>370</v>
      </c>
      <c r="G451" s="7" t="s">
        <v>13</v>
      </c>
      <c r="H451" s="23">
        <v>45922</v>
      </c>
      <c r="I451" s="21">
        <v>43739.99</v>
      </c>
      <c r="J451" s="17">
        <v>2.1741999999999999</v>
      </c>
      <c r="K451" s="17">
        <v>5.0099999999999999E-2</v>
      </c>
      <c r="L451" s="17">
        <v>8.0000000000000004E-4</v>
      </c>
      <c r="M451" s="19">
        <v>2.2250999999999999</v>
      </c>
      <c r="N451" s="3"/>
      <c r="O451" s="5"/>
    </row>
    <row r="452" spans="1:15" ht="15.75">
      <c r="A452" s="14" t="s">
        <v>426</v>
      </c>
      <c r="B452" s="15" t="s">
        <v>19</v>
      </c>
      <c r="C452" s="14" t="s">
        <v>429</v>
      </c>
      <c r="D452" s="15" t="s">
        <v>360</v>
      </c>
      <c r="E452" s="15" t="s">
        <v>430</v>
      </c>
      <c r="F452" s="7" t="s">
        <v>370</v>
      </c>
      <c r="G452" s="7" t="s">
        <v>17</v>
      </c>
      <c r="H452" s="23">
        <v>45922</v>
      </c>
      <c r="I452" s="21">
        <v>38652.870000000003</v>
      </c>
      <c r="J452" s="17">
        <v>2.1286999999999998</v>
      </c>
      <c r="K452" s="17">
        <v>5.0099999999999999E-2</v>
      </c>
      <c r="L452" s="17">
        <v>8.0000000000000004E-4</v>
      </c>
      <c r="M452" s="19">
        <v>2.1795999999999998</v>
      </c>
      <c r="N452" s="3"/>
      <c r="O452" s="5"/>
    </row>
    <row r="453" spans="1:15" ht="15.75">
      <c r="A453" s="14" t="s">
        <v>426</v>
      </c>
      <c r="B453" s="15" t="s">
        <v>19</v>
      </c>
      <c r="C453" s="14" t="s">
        <v>429</v>
      </c>
      <c r="D453" s="15" t="s">
        <v>360</v>
      </c>
      <c r="E453" s="15" t="s">
        <v>430</v>
      </c>
      <c r="F453" s="7" t="s">
        <v>370</v>
      </c>
      <c r="G453" s="7" t="s">
        <v>371</v>
      </c>
      <c r="H453" s="23">
        <v>45922</v>
      </c>
      <c r="I453" s="21">
        <v>4970.84</v>
      </c>
      <c r="J453" s="17">
        <v>2.3260999999999998</v>
      </c>
      <c r="K453" s="17">
        <v>5.7700000000000001E-2</v>
      </c>
      <c r="L453" s="17">
        <v>8.9999999999999998E-4</v>
      </c>
      <c r="M453" s="19">
        <v>2.3847</v>
      </c>
      <c r="N453" s="3"/>
      <c r="O453" s="5"/>
    </row>
    <row r="454" spans="1:15" ht="15.75">
      <c r="A454" s="14" t="s">
        <v>428</v>
      </c>
      <c r="B454" s="15" t="s">
        <v>359</v>
      </c>
      <c r="C454" s="14" t="s">
        <v>429</v>
      </c>
      <c r="D454" s="15" t="s">
        <v>360</v>
      </c>
      <c r="E454" s="15" t="s">
        <v>430</v>
      </c>
      <c r="F454" s="7" t="s">
        <v>370</v>
      </c>
      <c r="G454" s="7" t="s">
        <v>13</v>
      </c>
      <c r="H454" s="23">
        <v>45922</v>
      </c>
      <c r="I454" s="21">
        <v>12000</v>
      </c>
      <c r="J454" s="17">
        <v>2.1741999999999999</v>
      </c>
      <c r="K454" s="17">
        <v>5.0099999999999999E-2</v>
      </c>
      <c r="L454" s="17">
        <v>8.0000000000000004E-4</v>
      </c>
      <c r="M454" s="19">
        <v>2.2250999999999999</v>
      </c>
      <c r="N454" s="3"/>
      <c r="O454" s="5"/>
    </row>
    <row r="455" spans="1:15" ht="15.75">
      <c r="A455" s="14" t="s">
        <v>428</v>
      </c>
      <c r="B455" s="15" t="s">
        <v>359</v>
      </c>
      <c r="C455" s="14" t="s">
        <v>429</v>
      </c>
      <c r="D455" s="15" t="s">
        <v>360</v>
      </c>
      <c r="E455" s="15" t="s">
        <v>430</v>
      </c>
      <c r="F455" s="7" t="s">
        <v>370</v>
      </c>
      <c r="G455" s="7" t="s">
        <v>17</v>
      </c>
      <c r="H455" s="23">
        <v>45922</v>
      </c>
      <c r="I455" s="21">
        <v>32000</v>
      </c>
      <c r="J455" s="17">
        <v>2.1286999999999998</v>
      </c>
      <c r="K455" s="17">
        <v>5.0099999999999999E-2</v>
      </c>
      <c r="L455" s="17">
        <v>8.0000000000000004E-4</v>
      </c>
      <c r="M455" s="19">
        <v>2.1795999999999998</v>
      </c>
      <c r="N455" s="3"/>
      <c r="O455" s="5"/>
    </row>
    <row r="456" spans="1:15" ht="15.75">
      <c r="A456" s="14" t="s">
        <v>428</v>
      </c>
      <c r="B456" s="15" t="s">
        <v>359</v>
      </c>
      <c r="C456" s="14" t="s">
        <v>427</v>
      </c>
      <c r="D456" s="15" t="s">
        <v>11</v>
      </c>
      <c r="E456" s="15" t="s">
        <v>0</v>
      </c>
      <c r="F456" s="7" t="s">
        <v>372</v>
      </c>
      <c r="G456" s="7" t="s">
        <v>362</v>
      </c>
      <c r="H456" s="24">
        <v>45960</v>
      </c>
      <c r="I456" s="21">
        <v>40000</v>
      </c>
      <c r="J456" s="17">
        <v>2.1991999999999998</v>
      </c>
      <c r="K456" s="17">
        <v>0.16569999999999999</v>
      </c>
      <c r="L456" s="17">
        <v>8.9999999999999998E-4</v>
      </c>
      <c r="M456" s="19">
        <v>2.3658000000000001</v>
      </c>
      <c r="N456" s="3"/>
      <c r="O456" s="5"/>
    </row>
    <row r="457" spans="1:15" ht="15.75">
      <c r="A457" s="14" t="s">
        <v>426</v>
      </c>
      <c r="B457" s="15" t="s">
        <v>19</v>
      </c>
      <c r="C457" s="14" t="s">
        <v>427</v>
      </c>
      <c r="D457" s="15" t="s">
        <v>11</v>
      </c>
      <c r="E457" s="15" t="s">
        <v>0</v>
      </c>
      <c r="F457" s="7" t="s">
        <v>372</v>
      </c>
      <c r="G457" s="7" t="s">
        <v>362</v>
      </c>
      <c r="H457" s="24">
        <v>45960</v>
      </c>
      <c r="I457" s="21">
        <v>85000</v>
      </c>
      <c r="J457" s="17">
        <v>2.1991999999999998</v>
      </c>
      <c r="K457" s="17">
        <v>0.16569999999999999</v>
      </c>
      <c r="L457" s="17">
        <v>8.9999999999999998E-4</v>
      </c>
      <c r="M457" s="19">
        <v>2.3658000000000001</v>
      </c>
      <c r="N457" s="3"/>
      <c r="O457" s="5"/>
    </row>
    <row r="458" spans="1:15" ht="15.75">
      <c r="A458" s="14" t="s">
        <v>431</v>
      </c>
      <c r="B458" s="15" t="s">
        <v>363</v>
      </c>
      <c r="C458" s="14" t="s">
        <v>427</v>
      </c>
      <c r="D458" s="15" t="s">
        <v>11</v>
      </c>
      <c r="E458" s="15" t="s">
        <v>0</v>
      </c>
      <c r="F458" s="7" t="s">
        <v>103</v>
      </c>
      <c r="G458" s="7" t="s">
        <v>362</v>
      </c>
      <c r="H458" s="23">
        <v>45930</v>
      </c>
      <c r="I458" s="21">
        <v>90069.71</v>
      </c>
      <c r="J458" s="19">
        <v>2.1802572854370244</v>
      </c>
      <c r="K458" s="19">
        <v>0.12273493497425493</v>
      </c>
      <c r="L458" s="19">
        <v>3.6577779588720785E-2</v>
      </c>
      <c r="M458" s="17">
        <v>2.3395700000000001</v>
      </c>
      <c r="N458" s="3"/>
      <c r="O458" s="5"/>
    </row>
    <row r="459" spans="1:15" ht="15.75">
      <c r="A459" s="14" t="s">
        <v>433</v>
      </c>
      <c r="B459" s="15" t="s">
        <v>373</v>
      </c>
      <c r="C459" s="14" t="s">
        <v>434</v>
      </c>
      <c r="D459" s="15" t="s">
        <v>374</v>
      </c>
      <c r="E459" s="15" t="s">
        <v>0</v>
      </c>
      <c r="F459" s="7" t="s">
        <v>59</v>
      </c>
      <c r="G459" s="7" t="s">
        <v>51</v>
      </c>
      <c r="H459" s="25" t="s">
        <v>435</v>
      </c>
      <c r="I459" s="21">
        <v>412896.53</v>
      </c>
      <c r="J459" s="17">
        <v>0.8075</v>
      </c>
      <c r="K459" s="17">
        <v>0.2</v>
      </c>
      <c r="L459" s="17">
        <v>2.5000000000000001E-3</v>
      </c>
      <c r="M459" s="19">
        <v>1.01</v>
      </c>
      <c r="N459" s="3"/>
      <c r="O459" s="5"/>
    </row>
    <row r="460" spans="1:15" ht="15.75">
      <c r="A460" s="14" t="s">
        <v>428</v>
      </c>
      <c r="B460" s="15" t="s">
        <v>359</v>
      </c>
      <c r="C460" s="14" t="s">
        <v>427</v>
      </c>
      <c r="D460" s="15" t="s">
        <v>11</v>
      </c>
      <c r="E460" s="15" t="s">
        <v>0</v>
      </c>
      <c r="F460" s="7" t="s">
        <v>375</v>
      </c>
      <c r="G460" s="7" t="s">
        <v>13</v>
      </c>
      <c r="H460" s="23">
        <v>45932</v>
      </c>
      <c r="I460" s="21">
        <v>18000</v>
      </c>
      <c r="J460" s="17">
        <v>2.1779999999999999</v>
      </c>
      <c r="K460" s="17">
        <v>0.15840000000000001</v>
      </c>
      <c r="L460" s="17">
        <v>8.9999999999999998E-4</v>
      </c>
      <c r="M460" s="19">
        <v>2.3372999999999999</v>
      </c>
      <c r="N460" s="3"/>
      <c r="O460" s="5"/>
    </row>
    <row r="461" spans="1:15" ht="15.75">
      <c r="A461" s="14" t="s">
        <v>428</v>
      </c>
      <c r="B461" s="15" t="s">
        <v>359</v>
      </c>
      <c r="C461" s="14" t="s">
        <v>427</v>
      </c>
      <c r="D461" s="15" t="s">
        <v>11</v>
      </c>
      <c r="E461" s="15" t="s">
        <v>0</v>
      </c>
      <c r="F461" s="7" t="s">
        <v>375</v>
      </c>
      <c r="G461" s="7" t="s">
        <v>17</v>
      </c>
      <c r="H461" s="23">
        <v>45932</v>
      </c>
      <c r="I461" s="21">
        <v>27000</v>
      </c>
      <c r="J461" s="17">
        <v>2.0129999999999999</v>
      </c>
      <c r="K461" s="17">
        <v>0.15840000000000001</v>
      </c>
      <c r="L461" s="17">
        <v>8.0000000000000004E-4</v>
      </c>
      <c r="M461" s="19">
        <v>2.1721999999999997</v>
      </c>
      <c r="N461" s="3"/>
      <c r="O461" s="5"/>
    </row>
    <row r="462" spans="1:15" ht="15.75">
      <c r="A462" s="14" t="s">
        <v>426</v>
      </c>
      <c r="B462" s="15" t="s">
        <v>19</v>
      </c>
      <c r="C462" s="14" t="s">
        <v>427</v>
      </c>
      <c r="D462" s="15" t="s">
        <v>11</v>
      </c>
      <c r="E462" s="15" t="s">
        <v>0</v>
      </c>
      <c r="F462" s="7" t="s">
        <v>375</v>
      </c>
      <c r="G462" s="7" t="s">
        <v>13</v>
      </c>
      <c r="H462" s="23">
        <v>45932</v>
      </c>
      <c r="I462" s="21">
        <v>94000</v>
      </c>
      <c r="J462" s="17">
        <v>2.1779999999999999</v>
      </c>
      <c r="K462" s="17">
        <v>0.15840000000000001</v>
      </c>
      <c r="L462" s="17">
        <v>8.9999999999999998E-4</v>
      </c>
      <c r="M462" s="19">
        <v>2.3372999999999999</v>
      </c>
      <c r="N462" s="3"/>
      <c r="O462" s="5"/>
    </row>
    <row r="463" spans="1:15" ht="15.75">
      <c r="A463" s="14" t="s">
        <v>426</v>
      </c>
      <c r="B463" s="15" t="s">
        <v>19</v>
      </c>
      <c r="C463" s="14" t="s">
        <v>427</v>
      </c>
      <c r="D463" s="15" t="s">
        <v>11</v>
      </c>
      <c r="E463" s="15" t="s">
        <v>0</v>
      </c>
      <c r="F463" s="7" t="s">
        <v>375</v>
      </c>
      <c r="G463" s="7" t="s">
        <v>17</v>
      </c>
      <c r="H463" s="23">
        <v>45932</v>
      </c>
      <c r="I463" s="21">
        <v>55000</v>
      </c>
      <c r="J463" s="17">
        <v>2.0129999999999999</v>
      </c>
      <c r="K463" s="17">
        <v>0.15840000000000001</v>
      </c>
      <c r="L463" s="17">
        <v>8.0000000000000004E-4</v>
      </c>
      <c r="M463" s="19">
        <v>2.1721999999999997</v>
      </c>
      <c r="N463" s="3"/>
      <c r="O463" s="5"/>
    </row>
    <row r="464" spans="1:15" ht="15.75">
      <c r="A464" s="14" t="s">
        <v>431</v>
      </c>
      <c r="B464" s="15" t="s">
        <v>363</v>
      </c>
      <c r="C464" s="14" t="s">
        <v>427</v>
      </c>
      <c r="D464" s="15" t="s">
        <v>11</v>
      </c>
      <c r="E464" s="15" t="s">
        <v>0</v>
      </c>
      <c r="F464" s="7" t="s">
        <v>102</v>
      </c>
      <c r="G464" s="7" t="s">
        <v>13</v>
      </c>
      <c r="H464" s="23">
        <v>45939</v>
      </c>
      <c r="I464" s="21">
        <v>40140.589999999997</v>
      </c>
      <c r="J464" s="17">
        <v>2.1015100238095239</v>
      </c>
      <c r="K464" s="17">
        <v>0.14111899999999999</v>
      </c>
      <c r="L464" s="17">
        <v>3.5390976190476188E-2</v>
      </c>
      <c r="M464" s="17">
        <v>2.2780200000000002</v>
      </c>
      <c r="N464" s="3"/>
      <c r="O464" s="5"/>
    </row>
    <row r="465" spans="1:15" ht="15.75">
      <c r="A465" s="14" t="s">
        <v>431</v>
      </c>
      <c r="B465" s="15" t="s">
        <v>363</v>
      </c>
      <c r="C465" s="14" t="s">
        <v>427</v>
      </c>
      <c r="D465" s="15" t="s">
        <v>11</v>
      </c>
      <c r="E465" s="15" t="s">
        <v>0</v>
      </c>
      <c r="F465" s="7" t="s">
        <v>102</v>
      </c>
      <c r="G465" s="7" t="s">
        <v>17</v>
      </c>
      <c r="H465" s="23">
        <v>45939</v>
      </c>
      <c r="I465" s="21">
        <v>59724.02</v>
      </c>
      <c r="J465" s="17">
        <v>1.9716879325396826</v>
      </c>
      <c r="K465" s="17">
        <v>0.14111899999999999</v>
      </c>
      <c r="L465" s="17">
        <v>3.2913067460317455E-2</v>
      </c>
      <c r="M465" s="17">
        <v>2.1457199999999998</v>
      </c>
      <c r="N465" s="3"/>
      <c r="O465" s="5"/>
    </row>
    <row r="466" spans="1:15" ht="15.75">
      <c r="A466" s="14" t="s">
        <v>426</v>
      </c>
      <c r="B466" s="15" t="s">
        <v>19</v>
      </c>
      <c r="C466" s="14" t="s">
        <v>429</v>
      </c>
      <c r="D466" s="15" t="s">
        <v>360</v>
      </c>
      <c r="E466" s="15" t="s">
        <v>430</v>
      </c>
      <c r="F466" s="7" t="s">
        <v>376</v>
      </c>
      <c r="G466" s="7" t="s">
        <v>362</v>
      </c>
      <c r="H466" s="23">
        <v>45937</v>
      </c>
      <c r="I466" s="21">
        <v>47331.63</v>
      </c>
      <c r="J466" s="17">
        <v>2.2035999999999998</v>
      </c>
      <c r="K466" s="17">
        <v>6.3899999999999998E-2</v>
      </c>
      <c r="L466" s="17">
        <v>8.9999999999999998E-4</v>
      </c>
      <c r="M466" s="19">
        <v>2.2683999999999997</v>
      </c>
      <c r="N466" s="3"/>
      <c r="O466" s="5"/>
    </row>
    <row r="467" spans="1:15" ht="15.75">
      <c r="A467" s="14" t="s">
        <v>428</v>
      </c>
      <c r="B467" s="15" t="s">
        <v>359</v>
      </c>
      <c r="C467" s="14" t="s">
        <v>429</v>
      </c>
      <c r="D467" s="15" t="s">
        <v>360</v>
      </c>
      <c r="E467" s="15" t="s">
        <v>430</v>
      </c>
      <c r="F467" s="7" t="s">
        <v>376</v>
      </c>
      <c r="G467" s="7" t="s">
        <v>362</v>
      </c>
      <c r="H467" s="23">
        <v>45937</v>
      </c>
      <c r="I467" s="21">
        <v>57000</v>
      </c>
      <c r="J467" s="17">
        <v>2.2035999999999998</v>
      </c>
      <c r="K467" s="17">
        <v>6.3899999999999998E-2</v>
      </c>
      <c r="L467" s="17">
        <v>8.9999999999999998E-4</v>
      </c>
      <c r="M467" s="19">
        <v>2.2683999999999997</v>
      </c>
      <c r="N467" s="3"/>
      <c r="O467" s="5"/>
    </row>
    <row r="468" spans="1:15" ht="15.75">
      <c r="A468" s="14" t="s">
        <v>426</v>
      </c>
      <c r="B468" s="15" t="s">
        <v>19</v>
      </c>
      <c r="C468" s="14" t="s">
        <v>429</v>
      </c>
      <c r="D468" s="15" t="s">
        <v>360</v>
      </c>
      <c r="E468" s="15" t="s">
        <v>430</v>
      </c>
      <c r="F468" s="7" t="s">
        <v>376</v>
      </c>
      <c r="G468" s="7" t="s">
        <v>369</v>
      </c>
      <c r="H468" s="23">
        <v>45937</v>
      </c>
      <c r="I468" s="21">
        <v>23564.25</v>
      </c>
      <c r="J468" s="17">
        <v>2.1265000000000001</v>
      </c>
      <c r="K468" s="17">
        <v>6.1600000000000002E-2</v>
      </c>
      <c r="L468" s="17">
        <v>8.0000000000000004E-4</v>
      </c>
      <c r="M468" s="19">
        <v>2.1888999999999998</v>
      </c>
      <c r="N468" s="3"/>
      <c r="O468" s="5"/>
    </row>
    <row r="469" spans="1:15" ht="15.75">
      <c r="A469" s="14" t="s">
        <v>428</v>
      </c>
      <c r="B469" s="15" t="s">
        <v>359</v>
      </c>
      <c r="C469" s="14" t="s">
        <v>427</v>
      </c>
      <c r="D469" s="15" t="s">
        <v>11</v>
      </c>
      <c r="E469" s="15" t="s">
        <v>0</v>
      </c>
      <c r="F469" s="7" t="s">
        <v>377</v>
      </c>
      <c r="G469" s="7" t="s">
        <v>13</v>
      </c>
      <c r="H469" s="23">
        <v>45940</v>
      </c>
      <c r="I469" s="21">
        <v>18000</v>
      </c>
      <c r="J469" s="17">
        <v>2.2023999999999999</v>
      </c>
      <c r="K469" s="17">
        <v>0.15840000000000001</v>
      </c>
      <c r="L469" s="17">
        <v>8.9999999999999998E-4</v>
      </c>
      <c r="M469" s="17">
        <v>2.3616999999999999</v>
      </c>
      <c r="N469" s="3"/>
      <c r="O469" s="5"/>
    </row>
    <row r="470" spans="1:15" ht="15.75">
      <c r="A470" s="14" t="s">
        <v>428</v>
      </c>
      <c r="B470" s="15" t="s">
        <v>359</v>
      </c>
      <c r="C470" s="14" t="s">
        <v>427</v>
      </c>
      <c r="D470" s="15" t="s">
        <v>11</v>
      </c>
      <c r="E470" s="15" t="s">
        <v>0</v>
      </c>
      <c r="F470" s="7" t="s">
        <v>377</v>
      </c>
      <c r="G470" s="7" t="s">
        <v>17</v>
      </c>
      <c r="H470" s="23">
        <v>45940</v>
      </c>
      <c r="I470" s="21">
        <v>30000</v>
      </c>
      <c r="J470" s="17">
        <v>2.0323000000000002</v>
      </c>
      <c r="K470" s="17">
        <v>0.15840000000000001</v>
      </c>
      <c r="L470" s="17">
        <v>8.0000000000000004E-4</v>
      </c>
      <c r="M470" s="17">
        <v>2.1915</v>
      </c>
      <c r="N470" s="3"/>
      <c r="O470" s="5"/>
    </row>
    <row r="471" spans="1:15" ht="15.75">
      <c r="A471" s="14" t="s">
        <v>426</v>
      </c>
      <c r="B471" s="15" t="s">
        <v>19</v>
      </c>
      <c r="C471" s="14" t="s">
        <v>427</v>
      </c>
      <c r="D471" s="15" t="s">
        <v>11</v>
      </c>
      <c r="E471" s="15" t="s">
        <v>0</v>
      </c>
      <c r="F471" s="7" t="s">
        <v>377</v>
      </c>
      <c r="G471" s="7" t="s">
        <v>13</v>
      </c>
      <c r="H471" s="23">
        <v>45940</v>
      </c>
      <c r="I471" s="21">
        <v>86000</v>
      </c>
      <c r="J471" s="17">
        <v>2.1981999999999999</v>
      </c>
      <c r="K471" s="17">
        <v>0.15840000000000001</v>
      </c>
      <c r="L471" s="17">
        <v>8.9999999999999998E-4</v>
      </c>
      <c r="M471" s="19">
        <v>2.3574999999999999</v>
      </c>
      <c r="N471" s="3"/>
      <c r="O471" s="5"/>
    </row>
    <row r="472" spans="1:15" ht="15.75">
      <c r="A472" s="14" t="s">
        <v>426</v>
      </c>
      <c r="B472" s="15" t="s">
        <v>19</v>
      </c>
      <c r="C472" s="14" t="s">
        <v>427</v>
      </c>
      <c r="D472" s="15" t="s">
        <v>11</v>
      </c>
      <c r="E472" s="15" t="s">
        <v>0</v>
      </c>
      <c r="F472" s="7" t="s">
        <v>377</v>
      </c>
      <c r="G472" s="7" t="s">
        <v>17</v>
      </c>
      <c r="H472" s="23">
        <v>45940</v>
      </c>
      <c r="I472" s="21">
        <v>61000</v>
      </c>
      <c r="J472" s="17">
        <v>2.0264000000000002</v>
      </c>
      <c r="K472" s="17">
        <v>0.15840000000000001</v>
      </c>
      <c r="L472" s="17">
        <v>8.0000000000000004E-4</v>
      </c>
      <c r="M472" s="19">
        <v>2.1856</v>
      </c>
      <c r="N472" s="3"/>
      <c r="O472" s="5"/>
    </row>
    <row r="473" spans="1:15" ht="15.75">
      <c r="A473" s="14" t="s">
        <v>428</v>
      </c>
      <c r="B473" s="15" t="s">
        <v>359</v>
      </c>
      <c r="C473" s="14" t="s">
        <v>432</v>
      </c>
      <c r="D473" s="15" t="s">
        <v>366</v>
      </c>
      <c r="E473" s="15" t="s">
        <v>0</v>
      </c>
      <c r="F473" s="7" t="s">
        <v>377</v>
      </c>
      <c r="G473" s="7" t="s">
        <v>13</v>
      </c>
      <c r="H473" s="23">
        <v>45940</v>
      </c>
      <c r="I473" s="21">
        <v>11600</v>
      </c>
      <c r="J473" s="17">
        <v>2.202</v>
      </c>
      <c r="K473" s="17">
        <v>0.15840000000000001</v>
      </c>
      <c r="L473" s="17">
        <v>8.9999999999999998E-4</v>
      </c>
      <c r="M473" s="19">
        <v>2.3613</v>
      </c>
      <c r="N473" s="3"/>
      <c r="O473" s="5"/>
    </row>
    <row r="474" spans="1:15" ht="15.75">
      <c r="A474" s="14" t="s">
        <v>428</v>
      </c>
      <c r="B474" s="15" t="s">
        <v>359</v>
      </c>
      <c r="C474" s="14" t="s">
        <v>432</v>
      </c>
      <c r="D474" s="15" t="s">
        <v>366</v>
      </c>
      <c r="E474" s="15" t="s">
        <v>0</v>
      </c>
      <c r="F474" s="7" t="s">
        <v>377</v>
      </c>
      <c r="G474" s="7" t="s">
        <v>17</v>
      </c>
      <c r="H474" s="23">
        <v>45940</v>
      </c>
      <c r="I474" s="21">
        <v>25000</v>
      </c>
      <c r="J474" s="17">
        <v>2.0179999999999998</v>
      </c>
      <c r="K474" s="17">
        <v>0.15840000000000001</v>
      </c>
      <c r="L474" s="17">
        <v>8.0000000000000004E-4</v>
      </c>
      <c r="M474" s="19">
        <v>2.1771999999999996</v>
      </c>
      <c r="N474" s="3"/>
      <c r="O474" s="5"/>
    </row>
    <row r="475" spans="1:15" ht="15.75">
      <c r="A475" s="14" t="s">
        <v>428</v>
      </c>
      <c r="B475" s="15" t="s">
        <v>359</v>
      </c>
      <c r="C475" s="14" t="s">
        <v>432</v>
      </c>
      <c r="D475" s="15" t="s">
        <v>366</v>
      </c>
      <c r="E475" s="15" t="s">
        <v>0</v>
      </c>
      <c r="F475" s="7" t="s">
        <v>378</v>
      </c>
      <c r="G475" s="7" t="s">
        <v>362</v>
      </c>
      <c r="H475" s="23">
        <v>45946</v>
      </c>
      <c r="I475" s="21">
        <v>104700</v>
      </c>
      <c r="J475" s="17">
        <v>2.1257000000000001</v>
      </c>
      <c r="K475" s="17">
        <v>0.17960000000000001</v>
      </c>
      <c r="L475" s="17">
        <v>8.9999999999999998E-4</v>
      </c>
      <c r="M475" s="19">
        <v>2.3062000000000005</v>
      </c>
      <c r="N475" s="3"/>
      <c r="O475" s="5"/>
    </row>
    <row r="476" spans="1:15" ht="15.75">
      <c r="A476" s="14" t="s">
        <v>426</v>
      </c>
      <c r="B476" s="15" t="s">
        <v>19</v>
      </c>
      <c r="C476" s="14" t="s">
        <v>427</v>
      </c>
      <c r="D476" s="15" t="s">
        <v>11</v>
      </c>
      <c r="E476" s="15" t="s">
        <v>0</v>
      </c>
      <c r="F476" s="7" t="s">
        <v>378</v>
      </c>
      <c r="G476" s="7" t="s">
        <v>362</v>
      </c>
      <c r="H476" s="23">
        <v>45946</v>
      </c>
      <c r="I476" s="21">
        <v>69600</v>
      </c>
      <c r="J476" s="17">
        <v>2.1105</v>
      </c>
      <c r="K476" s="17">
        <v>0.17960000000000001</v>
      </c>
      <c r="L476" s="17">
        <v>8.9999999999999998E-4</v>
      </c>
      <c r="M476" s="19">
        <v>2.2910000000000004</v>
      </c>
      <c r="N476" s="3"/>
      <c r="O476" s="5"/>
    </row>
    <row r="477" spans="1:15" ht="15.75">
      <c r="A477" s="14" t="s">
        <v>428</v>
      </c>
      <c r="B477" s="15" t="s">
        <v>359</v>
      </c>
      <c r="C477" s="14" t="s">
        <v>427</v>
      </c>
      <c r="D477" s="15" t="s">
        <v>11</v>
      </c>
      <c r="E477" s="15" t="s">
        <v>0</v>
      </c>
      <c r="F477" s="7" t="s">
        <v>378</v>
      </c>
      <c r="G477" s="7" t="s">
        <v>362</v>
      </c>
      <c r="H477" s="23">
        <v>45946</v>
      </c>
      <c r="I477" s="21">
        <v>39000</v>
      </c>
      <c r="J477" s="17">
        <v>2.1267999999999998</v>
      </c>
      <c r="K477" s="17">
        <v>0.17960000000000001</v>
      </c>
      <c r="L477" s="17">
        <v>8.9999999999999998E-4</v>
      </c>
      <c r="M477" s="19">
        <v>2.3073000000000001</v>
      </c>
      <c r="N477" s="3"/>
      <c r="O477" s="5"/>
    </row>
    <row r="478" spans="1:15" ht="15.75">
      <c r="A478" s="14" t="s">
        <v>431</v>
      </c>
      <c r="B478" s="15" t="s">
        <v>363</v>
      </c>
      <c r="C478" s="14" t="s">
        <v>427</v>
      </c>
      <c r="D478" s="15" t="s">
        <v>11</v>
      </c>
      <c r="E478" s="15" t="s">
        <v>0</v>
      </c>
      <c r="F478" s="7" t="s">
        <v>368</v>
      </c>
      <c r="G478" s="7" t="s">
        <v>362</v>
      </c>
      <c r="H478" s="23">
        <v>45950</v>
      </c>
      <c r="I478" s="21">
        <v>146710.07</v>
      </c>
      <c r="J478" s="19">
        <v>2.0695408676192502</v>
      </c>
      <c r="K478" s="19">
        <v>0.15150882280950451</v>
      </c>
      <c r="L478" s="19">
        <v>3.4720309571245153E-2</v>
      </c>
      <c r="M478" s="17">
        <v>2.2557700000000001</v>
      </c>
      <c r="N478" s="3"/>
      <c r="O478" s="5"/>
    </row>
    <row r="479" spans="1:15" ht="15.75">
      <c r="A479" s="14" t="s">
        <v>426</v>
      </c>
      <c r="B479" s="15" t="s">
        <v>19</v>
      </c>
      <c r="C479" s="14" t="s">
        <v>429</v>
      </c>
      <c r="D479" s="15" t="s">
        <v>360</v>
      </c>
      <c r="E479" s="15" t="s">
        <v>430</v>
      </c>
      <c r="F479" s="7" t="s">
        <v>380</v>
      </c>
      <c r="G479" s="7" t="s">
        <v>371</v>
      </c>
      <c r="H479" s="24">
        <v>45946</v>
      </c>
      <c r="I479" s="21">
        <v>4965.3500000000004</v>
      </c>
      <c r="J479" s="17">
        <v>2.1998000000000002</v>
      </c>
      <c r="K479" s="17">
        <v>6.3899999999999998E-2</v>
      </c>
      <c r="L479" s="17">
        <v>8.9999999999999998E-4</v>
      </c>
      <c r="M479" s="19">
        <v>2.2646000000000002</v>
      </c>
      <c r="N479" s="3"/>
      <c r="O479" s="5"/>
    </row>
    <row r="480" spans="1:15" ht="15.75">
      <c r="A480" s="14" t="s">
        <v>428</v>
      </c>
      <c r="B480" s="15" t="s">
        <v>359</v>
      </c>
      <c r="C480" s="14" t="s">
        <v>429</v>
      </c>
      <c r="D480" s="15" t="s">
        <v>360</v>
      </c>
      <c r="E480" s="15" t="s">
        <v>430</v>
      </c>
      <c r="F480" s="7" t="s">
        <v>381</v>
      </c>
      <c r="G480" s="7" t="s">
        <v>371</v>
      </c>
      <c r="H480" s="23">
        <v>45954</v>
      </c>
      <c r="I480" s="21">
        <v>67000</v>
      </c>
      <c r="J480" s="17">
        <v>2.0383</v>
      </c>
      <c r="K480" s="17">
        <v>6.3899999999999998E-2</v>
      </c>
      <c r="L480" s="17">
        <v>8.9999999999999998E-4</v>
      </c>
      <c r="M480" s="19">
        <v>2.1031</v>
      </c>
      <c r="N480" s="3"/>
      <c r="O480" s="5"/>
    </row>
    <row r="481" spans="1:15" ht="15.75">
      <c r="A481" s="14" t="s">
        <v>426</v>
      </c>
      <c r="B481" s="15" t="s">
        <v>19</v>
      </c>
      <c r="C481" s="14" t="s">
        <v>427</v>
      </c>
      <c r="D481" s="15" t="s">
        <v>11</v>
      </c>
      <c r="E481" s="15" t="s">
        <v>0</v>
      </c>
      <c r="F481" s="7" t="s">
        <v>382</v>
      </c>
      <c r="G481" s="7" t="s">
        <v>371</v>
      </c>
      <c r="H481" s="23">
        <v>45954</v>
      </c>
      <c r="I481" s="21">
        <v>81000</v>
      </c>
      <c r="J481" s="17">
        <v>2.0689000000000002</v>
      </c>
      <c r="K481" s="17">
        <v>0.17960000000000001</v>
      </c>
      <c r="L481" s="17">
        <v>8.9999999999999998E-4</v>
      </c>
      <c r="M481" s="19">
        <v>2.2494000000000005</v>
      </c>
      <c r="N481" s="3"/>
      <c r="O481" s="5"/>
    </row>
    <row r="482" spans="1:15" ht="15.75">
      <c r="A482" s="14" t="s">
        <v>426</v>
      </c>
      <c r="B482" s="15" t="s">
        <v>19</v>
      </c>
      <c r="C482" s="14" t="s">
        <v>427</v>
      </c>
      <c r="D482" s="15" t="s">
        <v>11</v>
      </c>
      <c r="E482" s="15" t="s">
        <v>0</v>
      </c>
      <c r="F482" s="7" t="s">
        <v>382</v>
      </c>
      <c r="G482" s="7" t="s">
        <v>371</v>
      </c>
      <c r="H482" s="23">
        <v>45954</v>
      </c>
      <c r="I482" s="21">
        <v>44000</v>
      </c>
      <c r="J482" s="17">
        <v>2.0691000000000002</v>
      </c>
      <c r="K482" s="17">
        <v>0.17960000000000001</v>
      </c>
      <c r="L482" s="17">
        <v>8.9999999999999998E-4</v>
      </c>
      <c r="M482" s="19">
        <v>2.2496000000000005</v>
      </c>
      <c r="N482" s="3"/>
      <c r="O482" s="5"/>
    </row>
    <row r="483" spans="1:15" ht="15.75">
      <c r="A483" s="14" t="s">
        <v>431</v>
      </c>
      <c r="B483" s="15" t="s">
        <v>363</v>
      </c>
      <c r="C483" s="14" t="s">
        <v>427</v>
      </c>
      <c r="D483" s="15" t="s">
        <v>11</v>
      </c>
      <c r="E483" s="15" t="s">
        <v>0</v>
      </c>
      <c r="F483" s="7" t="s">
        <v>144</v>
      </c>
      <c r="G483" s="7" t="s">
        <v>13</v>
      </c>
      <c r="H483" s="23">
        <v>45954</v>
      </c>
      <c r="I483" s="21">
        <v>50000</v>
      </c>
      <c r="J483" s="17">
        <v>1.9089842523809526</v>
      </c>
      <c r="K483" s="17">
        <v>0.1487</v>
      </c>
      <c r="L483" s="17">
        <v>3.209574761904762E-2</v>
      </c>
      <c r="M483" s="17">
        <v>2.0897800000000002</v>
      </c>
      <c r="N483" s="3"/>
      <c r="O483" s="5"/>
    </row>
    <row r="484" spans="1:15" ht="15.75">
      <c r="A484" s="14" t="s">
        <v>431</v>
      </c>
      <c r="B484" s="15" t="s">
        <v>363</v>
      </c>
      <c r="C484" s="14" t="s">
        <v>427</v>
      </c>
      <c r="D484" s="15" t="s">
        <v>11</v>
      </c>
      <c r="E484" s="15" t="s">
        <v>0</v>
      </c>
      <c r="F484" s="7" t="s">
        <v>144</v>
      </c>
      <c r="G484" s="7" t="s">
        <v>17</v>
      </c>
      <c r="H484" s="23">
        <v>45954</v>
      </c>
      <c r="I484" s="21">
        <v>65000</v>
      </c>
      <c r="J484" s="17">
        <v>1.8166041904761905</v>
      </c>
      <c r="K484" s="17">
        <v>0.1487</v>
      </c>
      <c r="L484" s="17">
        <v>3.0455809523809524E-2</v>
      </c>
      <c r="M484" s="17">
        <v>1.99576</v>
      </c>
      <c r="N484" s="3"/>
      <c r="O484" s="5"/>
    </row>
    <row r="485" spans="1:15" ht="15.75">
      <c r="A485" s="14" t="s">
        <v>426</v>
      </c>
      <c r="B485" s="15" t="s">
        <v>19</v>
      </c>
      <c r="C485" s="14" t="s">
        <v>427</v>
      </c>
      <c r="D485" s="15" t="s">
        <v>11</v>
      </c>
      <c r="E485" s="15" t="s">
        <v>0</v>
      </c>
      <c r="F485" s="7" t="s">
        <v>383</v>
      </c>
      <c r="G485" s="7" t="s">
        <v>13</v>
      </c>
      <c r="H485" s="23">
        <v>45953</v>
      </c>
      <c r="I485" s="21">
        <v>89000</v>
      </c>
      <c r="J485" s="17">
        <v>2.0486</v>
      </c>
      <c r="K485" s="17">
        <v>0.15840000000000001</v>
      </c>
      <c r="L485" s="17">
        <v>8.9999999999999998E-4</v>
      </c>
      <c r="M485" s="19">
        <v>2.2079</v>
      </c>
      <c r="N485" s="3"/>
      <c r="O485" s="5"/>
    </row>
    <row r="486" spans="1:15" ht="15.75">
      <c r="A486" s="14" t="s">
        <v>426</v>
      </c>
      <c r="B486" s="15" t="s">
        <v>19</v>
      </c>
      <c r="C486" s="14" t="s">
        <v>427</v>
      </c>
      <c r="D486" s="15" t="s">
        <v>11</v>
      </c>
      <c r="E486" s="15" t="s">
        <v>0</v>
      </c>
      <c r="F486" s="7" t="s">
        <v>383</v>
      </c>
      <c r="G486" s="7" t="s">
        <v>17</v>
      </c>
      <c r="H486" s="23">
        <v>45953</v>
      </c>
      <c r="I486" s="21">
        <v>72000</v>
      </c>
      <c r="J486" s="17">
        <v>1.9557</v>
      </c>
      <c r="K486" s="17">
        <v>0.15840000000000001</v>
      </c>
      <c r="L486" s="17">
        <v>8.0000000000000004E-4</v>
      </c>
      <c r="M486" s="19">
        <v>2.1149</v>
      </c>
      <c r="N486" s="3"/>
      <c r="O486" s="5"/>
    </row>
    <row r="487" spans="1:15" ht="15.75">
      <c r="A487" s="14" t="s">
        <v>428</v>
      </c>
      <c r="B487" s="15" t="s">
        <v>359</v>
      </c>
      <c r="C487" s="14" t="s">
        <v>427</v>
      </c>
      <c r="D487" s="15" t="s">
        <v>11</v>
      </c>
      <c r="E487" s="15" t="s">
        <v>0</v>
      </c>
      <c r="F487" s="7" t="s">
        <v>383</v>
      </c>
      <c r="G487" s="7" t="s">
        <v>13</v>
      </c>
      <c r="H487" s="23">
        <v>45953</v>
      </c>
      <c r="I487" s="21">
        <v>14000</v>
      </c>
      <c r="J487" s="17">
        <v>2.0486</v>
      </c>
      <c r="K487" s="17">
        <v>0.15840000000000001</v>
      </c>
      <c r="L487" s="17">
        <v>8.9999999999999998E-4</v>
      </c>
      <c r="M487" s="19">
        <v>2.2079</v>
      </c>
      <c r="N487" s="3"/>
      <c r="O487" s="5"/>
    </row>
    <row r="488" spans="1:15" ht="15.75">
      <c r="A488" s="14" t="s">
        <v>428</v>
      </c>
      <c r="B488" s="15" t="s">
        <v>359</v>
      </c>
      <c r="C488" s="14" t="s">
        <v>427</v>
      </c>
      <c r="D488" s="15" t="s">
        <v>11</v>
      </c>
      <c r="E488" s="15" t="s">
        <v>0</v>
      </c>
      <c r="F488" s="7" t="s">
        <v>383</v>
      </c>
      <c r="G488" s="7" t="s">
        <v>17</v>
      </c>
      <c r="H488" s="23">
        <v>45953</v>
      </c>
      <c r="I488" s="21">
        <v>24000</v>
      </c>
      <c r="J488" s="17">
        <v>1.9623999999999999</v>
      </c>
      <c r="K488" s="17">
        <v>0.15840000000000001</v>
      </c>
      <c r="L488" s="17">
        <v>8.0000000000000004E-4</v>
      </c>
      <c r="M488" s="19">
        <v>2.1215999999999999</v>
      </c>
      <c r="N488" s="3"/>
      <c r="O488" s="5"/>
    </row>
    <row r="489" spans="1:15" ht="15.75">
      <c r="A489" s="14" t="s">
        <v>426</v>
      </c>
      <c r="B489" s="15" t="s">
        <v>19</v>
      </c>
      <c r="C489" s="14" t="s">
        <v>436</v>
      </c>
      <c r="D489" s="15" t="s">
        <v>165</v>
      </c>
      <c r="E489" s="15" t="s">
        <v>430</v>
      </c>
      <c r="F489" s="7" t="s">
        <v>164</v>
      </c>
      <c r="G489" s="7" t="s">
        <v>35</v>
      </c>
      <c r="H489" s="23">
        <v>45947</v>
      </c>
      <c r="I489" s="21">
        <v>24378.71</v>
      </c>
      <c r="J489" s="17">
        <v>1.4171</v>
      </c>
      <c r="K489" s="17">
        <v>7.4099999999999999E-2</v>
      </c>
      <c r="L489" s="17">
        <v>5.9999999999999995E-4</v>
      </c>
      <c r="M489" s="19">
        <v>1.4918</v>
      </c>
      <c r="N489" s="3"/>
      <c r="O489" s="5"/>
    </row>
    <row r="490" spans="1:15" ht="15.75">
      <c r="A490" s="14" t="s">
        <v>431</v>
      </c>
      <c r="B490" s="15" t="s">
        <v>363</v>
      </c>
      <c r="C490" s="14" t="s">
        <v>427</v>
      </c>
      <c r="D490" s="15" t="s">
        <v>11</v>
      </c>
      <c r="E490" s="15" t="s">
        <v>0</v>
      </c>
      <c r="F490" s="7" t="s">
        <v>384</v>
      </c>
      <c r="G490" s="7" t="s">
        <v>362</v>
      </c>
      <c r="H490" s="23">
        <v>45960</v>
      </c>
      <c r="I490" s="21">
        <v>70000</v>
      </c>
      <c r="J490" s="17">
        <v>2.1782900000000001</v>
      </c>
      <c r="K490" s="17">
        <v>0.16289999999999999</v>
      </c>
      <c r="L490" s="17">
        <v>3.3293295918367348E-2</v>
      </c>
      <c r="M490" s="19">
        <v>2.3744832959183673</v>
      </c>
      <c r="N490" s="3"/>
      <c r="O490" s="5"/>
    </row>
    <row r="491" spans="1:15" ht="15.75">
      <c r="A491" s="14" t="s">
        <v>428</v>
      </c>
      <c r="B491" s="15" t="s">
        <v>359</v>
      </c>
      <c r="C491" s="14" t="s">
        <v>437</v>
      </c>
      <c r="D491" s="15" t="s">
        <v>385</v>
      </c>
      <c r="E491" s="15" t="s">
        <v>0</v>
      </c>
      <c r="F491" s="7" t="s">
        <v>375</v>
      </c>
      <c r="G491" s="7" t="s">
        <v>13</v>
      </c>
      <c r="H491" s="23">
        <v>45961</v>
      </c>
      <c r="I491" s="21">
        <v>8000</v>
      </c>
      <c r="J491" s="17">
        <v>1.8747</v>
      </c>
      <c r="K491" s="17">
        <v>0.15840000000000001</v>
      </c>
      <c r="L491" s="17">
        <v>8.9999999999999998E-4</v>
      </c>
      <c r="M491" s="19">
        <v>2.0340000000000003</v>
      </c>
      <c r="N491" s="3"/>
      <c r="O491" s="5"/>
    </row>
    <row r="492" spans="1:15" ht="15.75">
      <c r="A492" s="14" t="s">
        <v>428</v>
      </c>
      <c r="B492" s="15" t="s">
        <v>359</v>
      </c>
      <c r="C492" s="14" t="s">
        <v>437</v>
      </c>
      <c r="D492" s="15" t="s">
        <v>385</v>
      </c>
      <c r="E492" s="15" t="s">
        <v>0</v>
      </c>
      <c r="F492" s="7" t="s">
        <v>375</v>
      </c>
      <c r="G492" s="7" t="s">
        <v>17</v>
      </c>
      <c r="H492" s="23">
        <v>45961</v>
      </c>
      <c r="I492" s="21">
        <v>19800</v>
      </c>
      <c r="J492" s="17">
        <v>1.8665</v>
      </c>
      <c r="K492" s="17">
        <v>0.15840000000000001</v>
      </c>
      <c r="L492" s="17">
        <v>8.0000000000000004E-4</v>
      </c>
      <c r="M492" s="19">
        <v>2.0257000000000001</v>
      </c>
      <c r="N492" s="3"/>
      <c r="O492" s="5"/>
    </row>
    <row r="493" spans="1:15" ht="15.75">
      <c r="A493" s="14" t="s">
        <v>426</v>
      </c>
      <c r="B493" s="15" t="s">
        <v>19</v>
      </c>
      <c r="C493" s="14" t="s">
        <v>427</v>
      </c>
      <c r="D493" s="15" t="s">
        <v>11</v>
      </c>
      <c r="E493" s="15" t="s">
        <v>0</v>
      </c>
      <c r="F493" s="7" t="s">
        <v>375</v>
      </c>
      <c r="G493" s="7" t="s">
        <v>13</v>
      </c>
      <c r="H493" s="23">
        <v>45961</v>
      </c>
      <c r="I493" s="21">
        <v>93000</v>
      </c>
      <c r="J493" s="17">
        <v>1.9075</v>
      </c>
      <c r="K493" s="17">
        <v>0.15840000000000001</v>
      </c>
      <c r="L493" s="17">
        <v>8.9999999999999998E-4</v>
      </c>
      <c r="M493" s="19">
        <v>2.0668000000000002</v>
      </c>
      <c r="N493" s="3"/>
      <c r="O493" s="5"/>
    </row>
    <row r="494" spans="1:15" ht="15.75">
      <c r="A494" s="14" t="s">
        <v>426</v>
      </c>
      <c r="B494" s="15" t="s">
        <v>19</v>
      </c>
      <c r="C494" s="14" t="s">
        <v>427</v>
      </c>
      <c r="D494" s="15" t="s">
        <v>11</v>
      </c>
      <c r="E494" s="15" t="s">
        <v>0</v>
      </c>
      <c r="F494" s="7" t="s">
        <v>375</v>
      </c>
      <c r="G494" s="7" t="s">
        <v>17</v>
      </c>
      <c r="H494" s="23">
        <v>45961</v>
      </c>
      <c r="I494" s="21">
        <v>66000</v>
      </c>
      <c r="J494" s="17">
        <v>1.8704000000000001</v>
      </c>
      <c r="K494" s="17">
        <v>0.15840000000000001</v>
      </c>
      <c r="L494" s="17">
        <v>8.0000000000000004E-4</v>
      </c>
      <c r="M494" s="19">
        <v>2.0295999999999998</v>
      </c>
      <c r="N494" s="3"/>
      <c r="O494" s="5"/>
    </row>
    <row r="495" spans="1:15" ht="15.75">
      <c r="A495" s="14" t="s">
        <v>428</v>
      </c>
      <c r="B495" s="15" t="s">
        <v>359</v>
      </c>
      <c r="C495" s="14" t="s">
        <v>427</v>
      </c>
      <c r="D495" s="15" t="s">
        <v>11</v>
      </c>
      <c r="E495" s="15" t="s">
        <v>0</v>
      </c>
      <c r="F495" s="7" t="s">
        <v>375</v>
      </c>
      <c r="G495" s="7" t="s">
        <v>13</v>
      </c>
      <c r="H495" s="23">
        <v>45961</v>
      </c>
      <c r="I495" s="21">
        <v>12000</v>
      </c>
      <c r="J495" s="17">
        <v>1.9075</v>
      </c>
      <c r="K495" s="17">
        <v>0.15840000000000001</v>
      </c>
      <c r="L495" s="17">
        <v>8.9999999999999998E-4</v>
      </c>
      <c r="M495" s="19">
        <v>2.0668000000000002</v>
      </c>
      <c r="N495" s="3"/>
      <c r="O495" s="5"/>
    </row>
    <row r="496" spans="1:15" ht="15.75">
      <c r="A496" s="14" t="s">
        <v>428</v>
      </c>
      <c r="B496" s="15" t="s">
        <v>359</v>
      </c>
      <c r="C496" s="14" t="s">
        <v>427</v>
      </c>
      <c r="D496" s="15" t="s">
        <v>11</v>
      </c>
      <c r="E496" s="15" t="s">
        <v>0</v>
      </c>
      <c r="F496" s="7" t="s">
        <v>375</v>
      </c>
      <c r="G496" s="7" t="s">
        <v>17</v>
      </c>
      <c r="H496" s="23">
        <v>45961</v>
      </c>
      <c r="I496" s="21">
        <v>21000</v>
      </c>
      <c r="J496" s="17">
        <v>1.8704000000000001</v>
      </c>
      <c r="K496" s="17">
        <v>0.15840000000000001</v>
      </c>
      <c r="L496" s="17">
        <v>8.0000000000000004E-4</v>
      </c>
      <c r="M496" s="19">
        <v>2.0295999999999998</v>
      </c>
      <c r="N496" s="3"/>
      <c r="O496" s="5"/>
    </row>
    <row r="497" spans="1:15" ht="15.75">
      <c r="A497" s="14" t="s">
        <v>433</v>
      </c>
      <c r="B497" s="15" t="s">
        <v>373</v>
      </c>
      <c r="C497" s="14" t="s">
        <v>438</v>
      </c>
      <c r="D497" s="15" t="s">
        <v>374</v>
      </c>
      <c r="E497" s="15" t="s">
        <v>0</v>
      </c>
      <c r="F497" s="7" t="s">
        <v>386</v>
      </c>
      <c r="G497" s="7" t="s">
        <v>51</v>
      </c>
      <c r="H497" s="23">
        <v>45966</v>
      </c>
      <c r="I497" s="21">
        <v>212148.78214285715</v>
      </c>
      <c r="J497" s="17">
        <v>7.9750000000000001E-2</v>
      </c>
      <c r="K497" s="17">
        <v>0.2</v>
      </c>
      <c r="L497" s="17">
        <v>2.5000000000000001E-3</v>
      </c>
      <c r="M497" s="19">
        <v>0.28225</v>
      </c>
      <c r="N497" s="3"/>
      <c r="O497" s="5"/>
    </row>
    <row r="498" spans="1:15" ht="15.75">
      <c r="A498" s="14" t="s">
        <v>426</v>
      </c>
      <c r="B498" s="15" t="s">
        <v>19</v>
      </c>
      <c r="C498" s="14" t="s">
        <v>436</v>
      </c>
      <c r="D498" s="15" t="s">
        <v>165</v>
      </c>
      <c r="E498" s="15" t="s">
        <v>430</v>
      </c>
      <c r="F498" s="7" t="s">
        <v>164</v>
      </c>
      <c r="G498" s="7" t="s">
        <v>35</v>
      </c>
      <c r="H498" s="23">
        <v>45967</v>
      </c>
      <c r="I498" s="21">
        <v>19784.189999999999</v>
      </c>
      <c r="J498" s="17">
        <v>1.4061999999999999</v>
      </c>
      <c r="K498" s="17">
        <v>7.4099999999999999E-2</v>
      </c>
      <c r="L498" s="17">
        <v>5.9999999999999995E-4</v>
      </c>
      <c r="M498" s="19">
        <v>1.4808999999999999</v>
      </c>
      <c r="N498" s="3"/>
      <c r="O498" s="5"/>
    </row>
    <row r="499" spans="1:15" ht="15.75">
      <c r="A499" s="14" t="s">
        <v>431</v>
      </c>
      <c r="B499" s="15" t="s">
        <v>363</v>
      </c>
      <c r="C499" s="14" t="s">
        <v>427</v>
      </c>
      <c r="D499" s="15" t="s">
        <v>11</v>
      </c>
      <c r="E499" s="15" t="s">
        <v>0</v>
      </c>
      <c r="F499" s="7" t="s">
        <v>387</v>
      </c>
      <c r="G499" s="7" t="s">
        <v>362</v>
      </c>
      <c r="H499" s="23">
        <v>45968</v>
      </c>
      <c r="I499" s="21">
        <v>152000</v>
      </c>
      <c r="J499" s="17">
        <v>2.3326099999999999</v>
      </c>
      <c r="K499" s="17">
        <v>0.46964323007309428</v>
      </c>
      <c r="L499" s="17">
        <v>3.6113015350877194E-2</v>
      </c>
      <c r="M499" s="19">
        <v>2.8383662454239715</v>
      </c>
      <c r="N499" s="3"/>
      <c r="O499" s="5"/>
    </row>
    <row r="500" spans="1:15" ht="15.75">
      <c r="A500" s="14" t="s">
        <v>431</v>
      </c>
      <c r="B500" s="15" t="s">
        <v>363</v>
      </c>
      <c r="C500" s="14" t="s">
        <v>427</v>
      </c>
      <c r="D500" s="15" t="s">
        <v>11</v>
      </c>
      <c r="E500" s="15" t="s">
        <v>0</v>
      </c>
      <c r="F500" s="7" t="s">
        <v>388</v>
      </c>
      <c r="G500" s="7" t="s">
        <v>17</v>
      </c>
      <c r="H500" s="23">
        <v>45971</v>
      </c>
      <c r="I500" s="21">
        <v>60000</v>
      </c>
      <c r="J500" s="17">
        <v>2.0918899999999998</v>
      </c>
      <c r="K500" s="17">
        <v>0.12392</v>
      </c>
      <c r="L500" s="17">
        <v>3.2503638888888887E-2</v>
      </c>
      <c r="M500" s="19">
        <v>2.2483136388888889</v>
      </c>
      <c r="N500" s="3"/>
      <c r="O500" s="5"/>
    </row>
    <row r="501" spans="1:15" ht="15.75">
      <c r="A501" s="14" t="s">
        <v>431</v>
      </c>
      <c r="B501" s="15" t="s">
        <v>363</v>
      </c>
      <c r="C501" s="14" t="s">
        <v>427</v>
      </c>
      <c r="D501" s="15" t="s">
        <v>11</v>
      </c>
      <c r="E501" s="15" t="s">
        <v>0</v>
      </c>
      <c r="F501" s="7" t="s">
        <v>388</v>
      </c>
      <c r="G501" s="7" t="s">
        <v>13</v>
      </c>
      <c r="H501" s="23">
        <v>45971</v>
      </c>
      <c r="I501" s="21">
        <v>38000</v>
      </c>
      <c r="J501" s="17">
        <v>2.1819600000000001</v>
      </c>
      <c r="K501" s="17">
        <v>0.12392</v>
      </c>
      <c r="L501" s="17">
        <v>3.4051948621553883E-2</v>
      </c>
      <c r="M501" s="19">
        <v>2.3399319486215542</v>
      </c>
      <c r="N501" s="3"/>
      <c r="O501" s="5"/>
    </row>
    <row r="502" spans="1:15" ht="15.75">
      <c r="A502" s="14" t="s">
        <v>426</v>
      </c>
      <c r="B502" s="15" t="s">
        <v>19</v>
      </c>
      <c r="C502" s="14" t="s">
        <v>429</v>
      </c>
      <c r="D502" s="15" t="s">
        <v>360</v>
      </c>
      <c r="E502" s="15" t="s">
        <v>430</v>
      </c>
      <c r="F502" s="7" t="s">
        <v>389</v>
      </c>
      <c r="G502" s="7" t="s">
        <v>13</v>
      </c>
      <c r="H502" s="23">
        <v>45968</v>
      </c>
      <c r="I502" s="21">
        <v>40024.42</v>
      </c>
      <c r="J502" s="17">
        <v>2.0485000000000002</v>
      </c>
      <c r="K502" s="17">
        <v>5.5500000000000001E-2</v>
      </c>
      <c r="L502" s="17">
        <v>8.0000000000000004E-4</v>
      </c>
      <c r="M502" s="19">
        <v>2.1048</v>
      </c>
      <c r="N502" s="3"/>
      <c r="O502" s="5"/>
    </row>
    <row r="503" spans="1:15" ht="15.75">
      <c r="A503" s="14" t="s">
        <v>426</v>
      </c>
      <c r="B503" s="15" t="s">
        <v>19</v>
      </c>
      <c r="C503" s="14" t="s">
        <v>429</v>
      </c>
      <c r="D503" s="15" t="s">
        <v>360</v>
      </c>
      <c r="E503" s="15" t="s">
        <v>430</v>
      </c>
      <c r="F503" s="7" t="s">
        <v>389</v>
      </c>
      <c r="G503" s="7" t="s">
        <v>17</v>
      </c>
      <c r="H503" s="23">
        <v>45968</v>
      </c>
      <c r="I503" s="21">
        <v>35803.629999999997</v>
      </c>
      <c r="J503" s="17">
        <v>2.0089999999999999</v>
      </c>
      <c r="K503" s="17">
        <v>5.5500000000000001E-2</v>
      </c>
      <c r="L503" s="17">
        <v>8.0000000000000004E-4</v>
      </c>
      <c r="M503" s="19">
        <v>2.0652999999999997</v>
      </c>
      <c r="N503" s="3"/>
      <c r="O503" s="5"/>
    </row>
    <row r="504" spans="1:15" ht="15.75">
      <c r="A504" s="14" t="s">
        <v>426</v>
      </c>
      <c r="B504" s="15" t="s">
        <v>19</v>
      </c>
      <c r="C504" s="14" t="s">
        <v>429</v>
      </c>
      <c r="D504" s="15" t="s">
        <v>360</v>
      </c>
      <c r="E504" s="15" t="s">
        <v>430</v>
      </c>
      <c r="F504" s="7" t="s">
        <v>389</v>
      </c>
      <c r="G504" s="7" t="s">
        <v>371</v>
      </c>
      <c r="H504" s="23">
        <v>45968</v>
      </c>
      <c r="I504" s="21">
        <v>4967.8100000000004</v>
      </c>
      <c r="J504" s="17">
        <v>2.3306</v>
      </c>
      <c r="K504" s="17">
        <v>6.3899999999999998E-2</v>
      </c>
      <c r="L504" s="17">
        <v>8.9999999999999998E-4</v>
      </c>
      <c r="M504" s="19">
        <v>2.3954</v>
      </c>
      <c r="N504" s="3"/>
      <c r="O504" s="5"/>
    </row>
    <row r="505" spans="1:15" ht="15.75">
      <c r="A505" s="14" t="s">
        <v>428</v>
      </c>
      <c r="B505" s="15" t="s">
        <v>359</v>
      </c>
      <c r="C505" s="14" t="s">
        <v>429</v>
      </c>
      <c r="D505" s="15" t="s">
        <v>360</v>
      </c>
      <c r="E505" s="15" t="s">
        <v>430</v>
      </c>
      <c r="F505" s="7" t="s">
        <v>389</v>
      </c>
      <c r="G505" s="7" t="s">
        <v>13</v>
      </c>
      <c r="H505" s="23">
        <v>45968</v>
      </c>
      <c r="I505" s="21">
        <v>15000</v>
      </c>
      <c r="J505" s="17">
        <v>2.0569999999999999</v>
      </c>
      <c r="K505" s="17">
        <v>5.5500000000000001E-2</v>
      </c>
      <c r="L505" s="17">
        <v>8.0000000000000004E-4</v>
      </c>
      <c r="M505" s="19">
        <v>2.1132999999999997</v>
      </c>
      <c r="N505" s="3"/>
      <c r="O505" s="5"/>
    </row>
    <row r="506" spans="1:15" ht="15.75">
      <c r="A506" s="14" t="s">
        <v>428</v>
      </c>
      <c r="B506" s="15" t="s">
        <v>359</v>
      </c>
      <c r="C506" s="14" t="s">
        <v>429</v>
      </c>
      <c r="D506" s="15" t="s">
        <v>360</v>
      </c>
      <c r="E506" s="15" t="s">
        <v>430</v>
      </c>
      <c r="F506" s="7" t="s">
        <v>389</v>
      </c>
      <c r="G506" s="7" t="s">
        <v>17</v>
      </c>
      <c r="H506" s="23">
        <v>45968</v>
      </c>
      <c r="I506" s="21">
        <v>28000</v>
      </c>
      <c r="J506" s="17">
        <v>2.0236000000000001</v>
      </c>
      <c r="K506" s="17">
        <v>5.5500000000000001E-2</v>
      </c>
      <c r="L506" s="17">
        <v>8.0000000000000004E-4</v>
      </c>
      <c r="M506" s="19">
        <v>2.0798999999999999</v>
      </c>
      <c r="N506" s="3"/>
      <c r="O506" s="5"/>
    </row>
    <row r="507" spans="1:15" ht="15.75">
      <c r="A507" s="14" t="s">
        <v>426</v>
      </c>
      <c r="B507" s="15" t="s">
        <v>19</v>
      </c>
      <c r="C507" s="14" t="s">
        <v>427</v>
      </c>
      <c r="D507" s="15" t="s">
        <v>11</v>
      </c>
      <c r="E507" s="15" t="s">
        <v>0</v>
      </c>
      <c r="F507" s="7" t="s">
        <v>390</v>
      </c>
      <c r="G507" s="7" t="s">
        <v>13</v>
      </c>
      <c r="H507" s="23">
        <v>45973</v>
      </c>
      <c r="I507" s="21">
        <v>105000</v>
      </c>
      <c r="J507" s="17">
        <v>2.0244</v>
      </c>
      <c r="K507" s="17">
        <v>0.15840000000000001</v>
      </c>
      <c r="L507" s="17">
        <v>8.9999999999999998E-4</v>
      </c>
      <c r="M507" s="19">
        <v>2.1837</v>
      </c>
      <c r="N507" s="3"/>
      <c r="O507" s="5"/>
    </row>
    <row r="508" spans="1:15" ht="15.75">
      <c r="A508" s="14" t="s">
        <v>426</v>
      </c>
      <c r="B508" s="15" t="s">
        <v>19</v>
      </c>
      <c r="C508" s="14" t="s">
        <v>427</v>
      </c>
      <c r="D508" s="15" t="s">
        <v>11</v>
      </c>
      <c r="E508" s="15" t="s">
        <v>0</v>
      </c>
      <c r="F508" s="7" t="s">
        <v>390</v>
      </c>
      <c r="G508" s="7" t="s">
        <v>17</v>
      </c>
      <c r="H508" s="23">
        <v>45973</v>
      </c>
      <c r="I508" s="21">
        <v>75000</v>
      </c>
      <c r="J508" s="17">
        <v>2.0198</v>
      </c>
      <c r="K508" s="17">
        <v>0.15840000000000001</v>
      </c>
      <c r="L508" s="17">
        <v>8.0000000000000004E-4</v>
      </c>
      <c r="M508" s="19">
        <v>2.1789999999999998</v>
      </c>
      <c r="N508" s="3"/>
      <c r="O508" s="5"/>
    </row>
    <row r="509" spans="1:15" ht="15.75">
      <c r="A509" s="14" t="s">
        <v>428</v>
      </c>
      <c r="B509" s="15" t="s">
        <v>359</v>
      </c>
      <c r="C509" s="14" t="s">
        <v>427</v>
      </c>
      <c r="D509" s="15" t="s">
        <v>11</v>
      </c>
      <c r="E509" s="15" t="s">
        <v>0</v>
      </c>
      <c r="F509" s="7" t="s">
        <v>390</v>
      </c>
      <c r="G509" s="7" t="s">
        <v>13</v>
      </c>
      <c r="H509" s="23">
        <v>45973</v>
      </c>
      <c r="I509" s="21">
        <v>13000</v>
      </c>
      <c r="J509" s="17">
        <v>2.0259999999999998</v>
      </c>
      <c r="K509" s="17">
        <v>0.15840000000000001</v>
      </c>
      <c r="L509" s="17">
        <v>8.9999999999999998E-4</v>
      </c>
      <c r="M509" s="19">
        <v>2.1852999999999998</v>
      </c>
      <c r="N509" s="3"/>
      <c r="O509" s="5"/>
    </row>
    <row r="510" spans="1:15" ht="15.75">
      <c r="A510" s="14" t="s">
        <v>428</v>
      </c>
      <c r="B510" s="15" t="s">
        <v>359</v>
      </c>
      <c r="C510" s="14" t="s">
        <v>427</v>
      </c>
      <c r="D510" s="15" t="s">
        <v>11</v>
      </c>
      <c r="E510" s="15" t="s">
        <v>0</v>
      </c>
      <c r="F510" s="7" t="s">
        <v>390</v>
      </c>
      <c r="G510" s="7" t="s">
        <v>17</v>
      </c>
      <c r="H510" s="23">
        <v>45973</v>
      </c>
      <c r="I510" s="21">
        <v>24000</v>
      </c>
      <c r="J510" s="17">
        <v>2.0236000000000001</v>
      </c>
      <c r="K510" s="17">
        <v>1.584E-2</v>
      </c>
      <c r="L510" s="17">
        <v>8.0000000000000004E-4</v>
      </c>
      <c r="M510" s="19">
        <v>2.0402399999999998</v>
      </c>
      <c r="N510" s="3"/>
      <c r="O510" s="5"/>
    </row>
    <row r="511" spans="1:15" ht="15.75">
      <c r="A511" s="14" t="s">
        <v>426</v>
      </c>
      <c r="B511" s="15" t="s">
        <v>19</v>
      </c>
      <c r="C511" s="14" t="s">
        <v>427</v>
      </c>
      <c r="D511" s="15" t="s">
        <v>11</v>
      </c>
      <c r="E511" s="15" t="s">
        <v>0</v>
      </c>
      <c r="F511" s="7" t="s">
        <v>391</v>
      </c>
      <c r="G511" s="7" t="s">
        <v>362</v>
      </c>
      <c r="H511" s="23">
        <v>45974</v>
      </c>
      <c r="I511" s="21">
        <v>77000</v>
      </c>
      <c r="J511" s="17">
        <v>2.2991999999999999</v>
      </c>
      <c r="K511" s="17">
        <v>0.17960000000000001</v>
      </c>
      <c r="L511" s="17">
        <v>8.9999999999999998E-4</v>
      </c>
      <c r="M511" s="19">
        <v>2.4797000000000002</v>
      </c>
      <c r="N511" s="3"/>
      <c r="O511" s="5"/>
    </row>
    <row r="512" spans="1:15" ht="15.75">
      <c r="A512" s="14" t="s">
        <v>439</v>
      </c>
      <c r="B512" s="15" t="s">
        <v>392</v>
      </c>
      <c r="C512" s="14" t="s">
        <v>438</v>
      </c>
      <c r="D512" s="15" t="s">
        <v>374</v>
      </c>
      <c r="E512" s="15" t="s">
        <v>0</v>
      </c>
      <c r="F512" s="7" t="s">
        <v>393</v>
      </c>
      <c r="G512" s="7" t="s">
        <v>51</v>
      </c>
      <c r="H512" s="26">
        <v>45987</v>
      </c>
      <c r="I512" s="21">
        <v>412517</v>
      </c>
      <c r="J512" s="17">
        <v>0.72750000000000004</v>
      </c>
      <c r="K512" s="17">
        <v>0.2</v>
      </c>
      <c r="L512" s="17">
        <v>2.5000000000000001E-3</v>
      </c>
      <c r="M512" s="19">
        <v>0.92999999999999994</v>
      </c>
      <c r="N512" s="3"/>
      <c r="O512" s="5"/>
    </row>
    <row r="513" spans="1:15" ht="15.75">
      <c r="A513" s="14" t="s">
        <v>428</v>
      </c>
      <c r="B513" s="15" t="s">
        <v>359</v>
      </c>
      <c r="C513" s="14" t="s">
        <v>432</v>
      </c>
      <c r="D513" s="15" t="s">
        <v>366</v>
      </c>
      <c r="E513" s="15" t="s">
        <v>0</v>
      </c>
      <c r="F513" s="7" t="s">
        <v>391</v>
      </c>
      <c r="G513" s="7" t="s">
        <v>362</v>
      </c>
      <c r="H513" s="26">
        <v>45974</v>
      </c>
      <c r="I513" s="21">
        <v>100000</v>
      </c>
      <c r="J513" s="17">
        <v>2.3006000000000002</v>
      </c>
      <c r="K513" s="17">
        <v>0.17960000000000001</v>
      </c>
      <c r="L513" s="17">
        <v>8.9999999999999998E-4</v>
      </c>
      <c r="M513" s="19">
        <v>2.4811000000000005</v>
      </c>
      <c r="N513" s="3"/>
      <c r="O513" s="5"/>
    </row>
    <row r="514" spans="1:15" ht="15.75">
      <c r="A514" s="14" t="s">
        <v>426</v>
      </c>
      <c r="B514" s="15" t="s">
        <v>19</v>
      </c>
      <c r="C514" s="14" t="s">
        <v>429</v>
      </c>
      <c r="D514" s="15" t="s">
        <v>360</v>
      </c>
      <c r="E514" s="15" t="s">
        <v>430</v>
      </c>
      <c r="F514" s="7" t="s">
        <v>394</v>
      </c>
      <c r="G514" s="7" t="s">
        <v>362</v>
      </c>
      <c r="H514" s="26">
        <v>45974</v>
      </c>
      <c r="I514" s="21">
        <v>42736.92</v>
      </c>
      <c r="J514" s="17">
        <v>2.339</v>
      </c>
      <c r="K514" s="17">
        <v>6.3899999999999998E-2</v>
      </c>
      <c r="L514" s="17">
        <v>8.9999999999999998E-4</v>
      </c>
      <c r="M514" s="19">
        <v>2.4037999999999999</v>
      </c>
      <c r="N514" s="3"/>
      <c r="O514" s="5"/>
    </row>
    <row r="515" spans="1:15" ht="15.75">
      <c r="A515" s="14" t="s">
        <v>431</v>
      </c>
      <c r="B515" s="15" t="s">
        <v>363</v>
      </c>
      <c r="C515" s="14" t="s">
        <v>427</v>
      </c>
      <c r="D515" s="15" t="s">
        <v>11</v>
      </c>
      <c r="E515" s="15" t="s">
        <v>0</v>
      </c>
      <c r="F515" s="7" t="s">
        <v>395</v>
      </c>
      <c r="G515" s="7" t="s">
        <v>17</v>
      </c>
      <c r="H515" s="26">
        <v>45975</v>
      </c>
      <c r="I515" s="21">
        <v>70025.279999999999</v>
      </c>
      <c r="J515" s="17">
        <v>2.0258099999999999</v>
      </c>
      <c r="K515" s="17">
        <v>0.13279204310214826</v>
      </c>
      <c r="L515" s="17">
        <v>3.1234794606965349E-2</v>
      </c>
      <c r="M515" s="19">
        <v>2.1898368377091137</v>
      </c>
      <c r="N515" s="3"/>
      <c r="O515" s="5"/>
    </row>
    <row r="516" spans="1:15" ht="15.75">
      <c r="A516" s="14" t="s">
        <v>431</v>
      </c>
      <c r="B516" s="15" t="s">
        <v>363</v>
      </c>
      <c r="C516" s="14" t="s">
        <v>427</v>
      </c>
      <c r="D516" s="15" t="s">
        <v>11</v>
      </c>
      <c r="E516" s="15" t="s">
        <v>0</v>
      </c>
      <c r="F516" s="7" t="s">
        <v>395</v>
      </c>
      <c r="G516" s="7" t="s">
        <v>13</v>
      </c>
      <c r="H516" s="26">
        <v>45975</v>
      </c>
      <c r="I516" s="21">
        <v>50052.71</v>
      </c>
      <c r="J516" s="17">
        <v>2.10521</v>
      </c>
      <c r="K516" s="17">
        <v>0.13270010754662437</v>
      </c>
      <c r="L516" s="17">
        <v>3.2546413380538049E-2</v>
      </c>
      <c r="M516" s="19">
        <v>2.2704565209271625</v>
      </c>
      <c r="N516" s="3"/>
      <c r="O516" s="5"/>
    </row>
    <row r="517" spans="1:15" ht="15.75">
      <c r="A517" s="14" t="s">
        <v>426</v>
      </c>
      <c r="B517" s="15" t="s">
        <v>19</v>
      </c>
      <c r="C517" s="14" t="s">
        <v>427</v>
      </c>
      <c r="D517" s="15" t="s">
        <v>11</v>
      </c>
      <c r="E517" s="15" t="s">
        <v>0</v>
      </c>
      <c r="F517" s="7" t="s">
        <v>396</v>
      </c>
      <c r="G517" s="7" t="s">
        <v>362</v>
      </c>
      <c r="H517" s="26">
        <v>45978</v>
      </c>
      <c r="I517" s="21">
        <v>93000</v>
      </c>
      <c r="J517" s="17">
        <v>2.3336000000000001</v>
      </c>
      <c r="K517" s="17">
        <v>0.17960000000000001</v>
      </c>
      <c r="L517" s="17">
        <v>8.9999999999999998E-4</v>
      </c>
      <c r="M517" s="19">
        <v>2.5141000000000004</v>
      </c>
      <c r="N517" s="3"/>
      <c r="O517" s="5"/>
    </row>
    <row r="518" spans="1:15" ht="15.75">
      <c r="A518" s="14" t="s">
        <v>428</v>
      </c>
      <c r="B518" s="15" t="s">
        <v>359</v>
      </c>
      <c r="C518" s="14" t="s">
        <v>427</v>
      </c>
      <c r="D518" s="15" t="s">
        <v>11</v>
      </c>
      <c r="E518" s="15" t="s">
        <v>0</v>
      </c>
      <c r="F518" s="7" t="s">
        <v>396</v>
      </c>
      <c r="G518" s="7" t="s">
        <v>362</v>
      </c>
      <c r="H518" s="26">
        <v>45979</v>
      </c>
      <c r="I518" s="21">
        <v>35000</v>
      </c>
      <c r="J518" s="17">
        <v>2.3336000000000001</v>
      </c>
      <c r="K518" s="17">
        <v>0.17960000000000001</v>
      </c>
      <c r="L518" s="17">
        <v>8.9999999999999998E-4</v>
      </c>
      <c r="M518" s="19">
        <v>2.5141000000000004</v>
      </c>
      <c r="N518" s="3"/>
      <c r="O518" s="5"/>
    </row>
    <row r="519" spans="1:15" ht="15.75">
      <c r="A519" s="14" t="s">
        <v>426</v>
      </c>
      <c r="B519" s="15" t="s">
        <v>19</v>
      </c>
      <c r="C519" s="14" t="s">
        <v>427</v>
      </c>
      <c r="D519" s="15" t="s">
        <v>11</v>
      </c>
      <c r="E519" s="15" t="s">
        <v>0</v>
      </c>
      <c r="F519" s="7" t="s">
        <v>397</v>
      </c>
      <c r="G519" s="7" t="s">
        <v>13</v>
      </c>
      <c r="H519" s="26">
        <v>45982</v>
      </c>
      <c r="I519" s="21">
        <v>92000</v>
      </c>
      <c r="J519" s="17">
        <v>2.1879</v>
      </c>
      <c r="K519" s="17">
        <v>0.15840000000000001</v>
      </c>
      <c r="L519" s="17">
        <v>8.9999999999999998E-4</v>
      </c>
      <c r="M519" s="19">
        <v>2.3472</v>
      </c>
      <c r="N519" s="3"/>
      <c r="O519" s="5"/>
    </row>
    <row r="520" spans="1:15" ht="15.75">
      <c r="A520" s="14" t="s">
        <v>426</v>
      </c>
      <c r="B520" s="15" t="s">
        <v>19</v>
      </c>
      <c r="C520" s="14" t="s">
        <v>427</v>
      </c>
      <c r="D520" s="15" t="s">
        <v>11</v>
      </c>
      <c r="E520" s="15" t="s">
        <v>0</v>
      </c>
      <c r="F520" s="7" t="s">
        <v>397</v>
      </c>
      <c r="G520" s="7" t="s">
        <v>17</v>
      </c>
      <c r="H520" s="26">
        <v>45983</v>
      </c>
      <c r="I520" s="21">
        <v>63000</v>
      </c>
      <c r="J520" s="17">
        <v>2.0697000000000001</v>
      </c>
      <c r="K520" s="17">
        <v>0.15840000000000001</v>
      </c>
      <c r="L520" s="17">
        <v>8.0000000000000004E-4</v>
      </c>
      <c r="M520" s="19">
        <v>2.2288999999999999</v>
      </c>
      <c r="N520" s="3"/>
      <c r="O520" s="5"/>
    </row>
    <row r="521" spans="1:15" ht="15.75">
      <c r="A521" s="14" t="s">
        <v>428</v>
      </c>
      <c r="B521" s="15" t="s">
        <v>359</v>
      </c>
      <c r="C521" s="14" t="s">
        <v>427</v>
      </c>
      <c r="D521" s="15" t="s">
        <v>11</v>
      </c>
      <c r="E521" s="15" t="s">
        <v>0</v>
      </c>
      <c r="F521" s="7" t="s">
        <v>397</v>
      </c>
      <c r="G521" s="7" t="s">
        <v>13</v>
      </c>
      <c r="H521" s="26">
        <v>45982</v>
      </c>
      <c r="I521" s="21">
        <v>16000</v>
      </c>
      <c r="J521" s="17">
        <v>2.1879</v>
      </c>
      <c r="K521" s="17">
        <v>0.15840000000000001</v>
      </c>
      <c r="L521" s="17">
        <v>8.9999999999999998E-4</v>
      </c>
      <c r="M521" s="19">
        <v>2.3472</v>
      </c>
      <c r="N521" s="3"/>
      <c r="O521" s="5"/>
    </row>
    <row r="522" spans="1:15" ht="15.75">
      <c r="A522" s="14" t="s">
        <v>428</v>
      </c>
      <c r="B522" s="15" t="s">
        <v>359</v>
      </c>
      <c r="C522" s="14" t="s">
        <v>427</v>
      </c>
      <c r="D522" s="15" t="s">
        <v>11</v>
      </c>
      <c r="E522" s="15" t="s">
        <v>0</v>
      </c>
      <c r="F522" s="7" t="s">
        <v>397</v>
      </c>
      <c r="G522" s="7" t="s">
        <v>17</v>
      </c>
      <c r="H522" s="26">
        <v>45982</v>
      </c>
      <c r="I522" s="21">
        <v>22000</v>
      </c>
      <c r="J522" s="17">
        <v>2.0697000000000001</v>
      </c>
      <c r="K522" s="17">
        <v>0.15840000000000001</v>
      </c>
      <c r="L522" s="17">
        <v>8.0000000000000004E-4</v>
      </c>
      <c r="M522" s="19">
        <v>2.2288999999999999</v>
      </c>
      <c r="N522" s="3"/>
      <c r="O522" s="5"/>
    </row>
    <row r="523" spans="1:15" ht="15.75">
      <c r="A523" s="14" t="s">
        <v>428</v>
      </c>
      <c r="B523" s="15" t="s">
        <v>359</v>
      </c>
      <c r="C523" s="14" t="s">
        <v>432</v>
      </c>
      <c r="D523" s="15" t="s">
        <v>366</v>
      </c>
      <c r="E523" s="15" t="s">
        <v>0</v>
      </c>
      <c r="F523" s="7" t="s">
        <v>397</v>
      </c>
      <c r="G523" s="7" t="s">
        <v>13</v>
      </c>
      <c r="H523" s="26">
        <v>45982</v>
      </c>
      <c r="I523" s="21">
        <v>19000</v>
      </c>
      <c r="J523" s="17">
        <v>2.1791</v>
      </c>
      <c r="K523" s="17">
        <v>0.15840000000000001</v>
      </c>
      <c r="L523" s="17">
        <v>8.9999999999999998E-4</v>
      </c>
      <c r="M523" s="19">
        <v>2.3384</v>
      </c>
      <c r="N523" s="3"/>
      <c r="O523" s="5"/>
    </row>
    <row r="524" spans="1:15" ht="15.75">
      <c r="A524" s="14" t="s">
        <v>428</v>
      </c>
      <c r="B524" s="15" t="s">
        <v>359</v>
      </c>
      <c r="C524" s="14" t="s">
        <v>432</v>
      </c>
      <c r="D524" s="15" t="s">
        <v>366</v>
      </c>
      <c r="E524" s="15" t="s">
        <v>0</v>
      </c>
      <c r="F524" s="7" t="s">
        <v>397</v>
      </c>
      <c r="G524" s="7" t="s">
        <v>17</v>
      </c>
      <c r="H524" s="26">
        <v>45982</v>
      </c>
      <c r="I524" s="21">
        <v>33000</v>
      </c>
      <c r="J524" s="17">
        <v>2.0697000000000001</v>
      </c>
      <c r="K524" s="17">
        <v>0.15840000000000001</v>
      </c>
      <c r="L524" s="17">
        <v>8.0000000000000004E-4</v>
      </c>
      <c r="M524" s="19">
        <v>2.2288999999999999</v>
      </c>
      <c r="N524" s="3"/>
      <c r="O524" s="5"/>
    </row>
    <row r="525" spans="1:15" ht="15.75">
      <c r="A525" s="14" t="s">
        <v>433</v>
      </c>
      <c r="B525" s="15" t="s">
        <v>373</v>
      </c>
      <c r="C525" s="14" t="s">
        <v>438</v>
      </c>
      <c r="D525" s="15" t="s">
        <v>374</v>
      </c>
      <c r="E525" s="15" t="s">
        <v>0</v>
      </c>
      <c r="F525" s="7" t="s">
        <v>398</v>
      </c>
      <c r="G525" s="7" t="s">
        <v>51</v>
      </c>
      <c r="H525" s="26">
        <v>46008</v>
      </c>
      <c r="I525" s="21">
        <v>297611.72761904763</v>
      </c>
      <c r="J525" s="17">
        <v>0.75749999999999995</v>
      </c>
      <c r="K525" s="17">
        <v>0.2</v>
      </c>
      <c r="L525" s="17">
        <v>2.5000000000000001E-3</v>
      </c>
      <c r="M525" s="19">
        <v>0.96</v>
      </c>
      <c r="N525" s="3"/>
      <c r="O525" s="5"/>
    </row>
    <row r="526" spans="1:15" ht="15.75">
      <c r="A526" s="14" t="s">
        <v>433</v>
      </c>
      <c r="B526" s="15" t="s">
        <v>373</v>
      </c>
      <c r="C526" s="14" t="s">
        <v>438</v>
      </c>
      <c r="D526" s="15" t="s">
        <v>374</v>
      </c>
      <c r="E526" s="15" t="s">
        <v>0</v>
      </c>
      <c r="F526" s="7" t="s">
        <v>399</v>
      </c>
      <c r="G526" s="7" t="s">
        <v>51</v>
      </c>
      <c r="H526" s="23">
        <v>46014</v>
      </c>
      <c r="I526" s="21">
        <v>413709</v>
      </c>
      <c r="J526" s="17">
        <v>0.77749999999999997</v>
      </c>
      <c r="K526" s="17">
        <v>0.2</v>
      </c>
      <c r="L526" s="17">
        <v>2.5000000000000001E-3</v>
      </c>
      <c r="M526" s="19">
        <v>0.98</v>
      </c>
      <c r="N526" s="3"/>
      <c r="O526" s="5"/>
    </row>
    <row r="527" spans="1:15" ht="15.75">
      <c r="A527" s="14" t="s">
        <v>426</v>
      </c>
      <c r="B527" s="15" t="s">
        <v>19</v>
      </c>
      <c r="C527" s="14" t="s">
        <v>427</v>
      </c>
      <c r="D527" s="15" t="s">
        <v>11</v>
      </c>
      <c r="E527" s="15" t="s">
        <v>0</v>
      </c>
      <c r="F527" s="7" t="s">
        <v>400</v>
      </c>
      <c r="G527" s="7" t="s">
        <v>13</v>
      </c>
      <c r="H527" s="23">
        <v>45988</v>
      </c>
      <c r="I527" s="21">
        <v>88000</v>
      </c>
      <c r="J527" s="17">
        <v>2.0886</v>
      </c>
      <c r="K527" s="17">
        <v>0.15840000000000001</v>
      </c>
      <c r="L527" s="17">
        <v>8.9999999999999998E-4</v>
      </c>
      <c r="M527" s="19">
        <v>2.2479</v>
      </c>
      <c r="N527" s="3"/>
      <c r="O527" s="5"/>
    </row>
    <row r="528" spans="1:15" ht="15.75">
      <c r="A528" s="14" t="s">
        <v>426</v>
      </c>
      <c r="B528" s="15" t="s">
        <v>19</v>
      </c>
      <c r="C528" s="14" t="s">
        <v>427</v>
      </c>
      <c r="D528" s="15" t="s">
        <v>11</v>
      </c>
      <c r="E528" s="15" t="s">
        <v>0</v>
      </c>
      <c r="F528" s="7" t="s">
        <v>400</v>
      </c>
      <c r="G528" s="7" t="s">
        <v>17</v>
      </c>
      <c r="H528" s="23">
        <v>45988</v>
      </c>
      <c r="I528" s="21">
        <v>58352.65</v>
      </c>
      <c r="J528" s="17">
        <v>2.0059999999999998</v>
      </c>
      <c r="K528" s="17">
        <v>0.15840000000000001</v>
      </c>
      <c r="L528" s="17">
        <v>8.0000000000000004E-4</v>
      </c>
      <c r="M528" s="19">
        <v>2.1651999999999996</v>
      </c>
      <c r="N528" s="3"/>
      <c r="O528" s="5"/>
    </row>
    <row r="529" spans="1:15" ht="15.75">
      <c r="A529" s="14" t="s">
        <v>428</v>
      </c>
      <c r="B529" s="15" t="s">
        <v>359</v>
      </c>
      <c r="C529" s="14" t="s">
        <v>427</v>
      </c>
      <c r="D529" s="15" t="s">
        <v>11</v>
      </c>
      <c r="E529" s="15" t="s">
        <v>0</v>
      </c>
      <c r="F529" s="7" t="s">
        <v>400</v>
      </c>
      <c r="G529" s="7" t="s">
        <v>13</v>
      </c>
      <c r="H529" s="23">
        <v>45988</v>
      </c>
      <c r="I529" s="21">
        <v>10000</v>
      </c>
      <c r="J529" s="17">
        <v>2.0886</v>
      </c>
      <c r="K529" s="17">
        <v>0.15840000000000001</v>
      </c>
      <c r="L529" s="17">
        <v>8.9999999999999998E-4</v>
      </c>
      <c r="M529" s="19">
        <v>2.2479</v>
      </c>
      <c r="N529" s="3"/>
      <c r="O529" s="5"/>
    </row>
    <row r="530" spans="1:15" ht="15.75">
      <c r="A530" s="14" t="s">
        <v>428</v>
      </c>
      <c r="B530" s="15" t="s">
        <v>359</v>
      </c>
      <c r="C530" s="14" t="s">
        <v>427</v>
      </c>
      <c r="D530" s="15" t="s">
        <v>11</v>
      </c>
      <c r="E530" s="15" t="s">
        <v>0</v>
      </c>
      <c r="F530" s="7" t="s">
        <v>400</v>
      </c>
      <c r="G530" s="7" t="s">
        <v>17</v>
      </c>
      <c r="H530" s="23">
        <v>45988</v>
      </c>
      <c r="I530" s="21">
        <v>20000</v>
      </c>
      <c r="J530" s="17">
        <v>2.0068000000000001</v>
      </c>
      <c r="K530" s="17">
        <v>0.15840000000000001</v>
      </c>
      <c r="L530" s="17">
        <v>8.0000000000000004E-4</v>
      </c>
      <c r="M530" s="19">
        <v>2.1659999999999999</v>
      </c>
      <c r="N530" s="3"/>
      <c r="O530" s="5"/>
    </row>
    <row r="531" spans="1:15" ht="15.75">
      <c r="A531" s="14" t="s">
        <v>426</v>
      </c>
      <c r="B531" s="15" t="s">
        <v>19</v>
      </c>
      <c r="C531" s="14" t="s">
        <v>429</v>
      </c>
      <c r="D531" s="15" t="s">
        <v>360</v>
      </c>
      <c r="E531" s="15" t="s">
        <v>430</v>
      </c>
      <c r="F531" s="7" t="s">
        <v>401</v>
      </c>
      <c r="G531" s="7" t="s">
        <v>371</v>
      </c>
      <c r="H531" s="23">
        <v>45989</v>
      </c>
      <c r="I531" s="21">
        <v>4997.3599999999997</v>
      </c>
      <c r="J531" s="17">
        <v>2.3106</v>
      </c>
      <c r="K531" s="17">
        <v>6.3899999999999998E-2</v>
      </c>
      <c r="L531" s="17">
        <v>8.9999999999999998E-4</v>
      </c>
      <c r="M531" s="19">
        <v>2.3754</v>
      </c>
      <c r="N531" s="3"/>
      <c r="O531" s="5"/>
    </row>
    <row r="532" spans="1:15" ht="15.75">
      <c r="A532" s="14" t="s">
        <v>426</v>
      </c>
      <c r="B532" s="15" t="s">
        <v>19</v>
      </c>
      <c r="C532" s="14" t="s">
        <v>429</v>
      </c>
      <c r="D532" s="15" t="s">
        <v>360</v>
      </c>
      <c r="E532" s="15" t="s">
        <v>430</v>
      </c>
      <c r="F532" s="7" t="s">
        <v>401</v>
      </c>
      <c r="G532" s="7" t="s">
        <v>13</v>
      </c>
      <c r="H532" s="23">
        <v>45989</v>
      </c>
      <c r="I532" s="21">
        <v>41913.75</v>
      </c>
      <c r="J532" s="17">
        <v>1.9489000000000001</v>
      </c>
      <c r="K532" s="17">
        <v>5.5500000000000001E-2</v>
      </c>
      <c r="L532" s="17">
        <v>8.0000000000000004E-4</v>
      </c>
      <c r="M532" s="19">
        <v>2.0051999999999999</v>
      </c>
      <c r="N532" s="3"/>
      <c r="O532" s="5"/>
    </row>
    <row r="533" spans="1:15" ht="15.75">
      <c r="A533" s="14" t="s">
        <v>426</v>
      </c>
      <c r="B533" s="15" t="s">
        <v>19</v>
      </c>
      <c r="C533" s="14" t="s">
        <v>429</v>
      </c>
      <c r="D533" s="15" t="s">
        <v>360</v>
      </c>
      <c r="E533" s="15" t="s">
        <v>430</v>
      </c>
      <c r="F533" s="7" t="s">
        <v>401</v>
      </c>
      <c r="G533" s="7" t="s">
        <v>17</v>
      </c>
      <c r="H533" s="23">
        <v>45989</v>
      </c>
      <c r="I533" s="21">
        <v>46902.74</v>
      </c>
      <c r="J533" s="17">
        <v>1.7806999999999999</v>
      </c>
      <c r="K533" s="17">
        <v>5.5500000000000001E-2</v>
      </c>
      <c r="L533" s="17">
        <v>8.0000000000000004E-4</v>
      </c>
      <c r="M533" s="19">
        <v>1.837</v>
      </c>
      <c r="N533" s="3"/>
      <c r="O533" s="5"/>
    </row>
    <row r="534" spans="1:15" ht="15.75">
      <c r="A534" s="14" t="s">
        <v>428</v>
      </c>
      <c r="B534" s="15" t="s">
        <v>359</v>
      </c>
      <c r="C534" s="14" t="s">
        <v>429</v>
      </c>
      <c r="D534" s="15" t="s">
        <v>360</v>
      </c>
      <c r="E534" s="15" t="s">
        <v>430</v>
      </c>
      <c r="F534" s="7" t="s">
        <v>401</v>
      </c>
      <c r="G534" s="7" t="s">
        <v>13</v>
      </c>
      <c r="H534" s="23">
        <v>45989</v>
      </c>
      <c r="I534" s="21">
        <v>19000</v>
      </c>
      <c r="J534" s="17">
        <v>1.9489000000000001</v>
      </c>
      <c r="K534" s="17">
        <v>5.5500000000000001E-2</v>
      </c>
      <c r="L534" s="17">
        <v>8.0000000000000004E-4</v>
      </c>
      <c r="M534" s="19">
        <v>2.0051999999999999</v>
      </c>
      <c r="N534" s="3"/>
      <c r="O534" s="5"/>
    </row>
    <row r="535" spans="1:15" ht="15.75">
      <c r="A535" s="14" t="s">
        <v>428</v>
      </c>
      <c r="B535" s="15" t="s">
        <v>359</v>
      </c>
      <c r="C535" s="14" t="s">
        <v>429</v>
      </c>
      <c r="D535" s="15" t="s">
        <v>360</v>
      </c>
      <c r="E535" s="15" t="s">
        <v>430</v>
      </c>
      <c r="F535" s="7" t="s">
        <v>401</v>
      </c>
      <c r="G535" s="7" t="s">
        <v>17</v>
      </c>
      <c r="H535" s="23">
        <v>45989</v>
      </c>
      <c r="I535" s="21">
        <v>37000</v>
      </c>
      <c r="J535" s="17">
        <v>1.7831999999999999</v>
      </c>
      <c r="K535" s="17">
        <v>5.5500000000000001E-2</v>
      </c>
      <c r="L535" s="17">
        <v>8.0000000000000004E-4</v>
      </c>
      <c r="M535" s="19">
        <v>1.8394999999999999</v>
      </c>
      <c r="N535" s="3"/>
      <c r="O535" s="5"/>
    </row>
    <row r="536" spans="1:15" ht="15.75">
      <c r="A536" s="14" t="s">
        <v>428</v>
      </c>
      <c r="B536" s="15" t="s">
        <v>359</v>
      </c>
      <c r="C536" s="14" t="s">
        <v>432</v>
      </c>
      <c r="D536" s="15" t="s">
        <v>366</v>
      </c>
      <c r="E536" s="15" t="s">
        <v>0</v>
      </c>
      <c r="F536" s="7" t="s">
        <v>402</v>
      </c>
      <c r="G536" s="7" t="s">
        <v>362</v>
      </c>
      <c r="H536" s="23">
        <v>45994</v>
      </c>
      <c r="I536" s="21">
        <v>126000</v>
      </c>
      <c r="J536" s="17">
        <v>2.2688999999999999</v>
      </c>
      <c r="K536" s="17">
        <v>0.1943</v>
      </c>
      <c r="L536" s="17">
        <v>8.9999999999999998E-4</v>
      </c>
      <c r="M536" s="19">
        <v>2.4641000000000002</v>
      </c>
      <c r="N536" s="3"/>
      <c r="O536" s="5"/>
    </row>
    <row r="537" spans="1:15" ht="15.75">
      <c r="A537" s="14" t="s">
        <v>498</v>
      </c>
      <c r="B537" s="15"/>
      <c r="C537" s="14" t="s">
        <v>498</v>
      </c>
      <c r="D537" s="15"/>
      <c r="E537" s="15" t="s">
        <v>498</v>
      </c>
      <c r="F537" s="3"/>
      <c r="G537" s="3"/>
      <c r="H537" s="3"/>
      <c r="I537" s="4"/>
      <c r="J537" s="4"/>
      <c r="K537" s="4"/>
      <c r="L537" s="4"/>
      <c r="M537" s="4"/>
      <c r="N537" s="3"/>
      <c r="O537" s="5"/>
    </row>
    <row r="538" spans="1:15" ht="15.75">
      <c r="A538" s="14" t="s">
        <v>498</v>
      </c>
      <c r="B538" s="15"/>
      <c r="C538" s="14" t="s">
        <v>498</v>
      </c>
      <c r="D538" s="15"/>
      <c r="E538" s="15" t="s">
        <v>498</v>
      </c>
      <c r="F538" s="3"/>
      <c r="G538" s="3"/>
      <c r="H538" s="3"/>
      <c r="I538" s="4"/>
      <c r="J538" s="4"/>
      <c r="K538" s="4"/>
      <c r="L538" s="4"/>
      <c r="M538" s="4"/>
      <c r="N538" s="3"/>
      <c r="O538" s="5"/>
    </row>
    <row r="539" spans="1:15" ht="15.75">
      <c r="A539" s="14" t="s">
        <v>498</v>
      </c>
      <c r="B539" s="15"/>
      <c r="C539" s="14" t="s">
        <v>498</v>
      </c>
      <c r="D539" s="15"/>
      <c r="E539" s="15" t="s">
        <v>498</v>
      </c>
      <c r="F539" s="3"/>
      <c r="G539" s="3"/>
      <c r="H539" s="3"/>
      <c r="I539" s="4"/>
      <c r="J539" s="4"/>
      <c r="K539" s="4"/>
      <c r="L539" s="4"/>
      <c r="M539" s="4"/>
      <c r="N539" s="3"/>
      <c r="O539" s="5"/>
    </row>
    <row r="540" spans="1:15" ht="15.75">
      <c r="A540" s="14" t="s">
        <v>498</v>
      </c>
      <c r="B540" s="15"/>
      <c r="C540" s="14" t="s">
        <v>498</v>
      </c>
      <c r="D540" s="15"/>
      <c r="E540" s="15" t="s">
        <v>498</v>
      </c>
      <c r="F540" s="3"/>
      <c r="G540" s="3"/>
      <c r="H540" s="3"/>
      <c r="I540" s="4"/>
      <c r="J540" s="4"/>
      <c r="K540" s="4"/>
      <c r="L540" s="4"/>
      <c r="M540" s="4"/>
      <c r="N540" s="3"/>
      <c r="O540" s="5"/>
    </row>
    <row r="541" spans="1:15" ht="15.75">
      <c r="A541" s="14" t="s">
        <v>498</v>
      </c>
      <c r="B541" s="15"/>
      <c r="C541" s="14" t="s">
        <v>498</v>
      </c>
      <c r="D541" s="15"/>
      <c r="E541" s="15" t="s">
        <v>498</v>
      </c>
      <c r="F541" s="3"/>
      <c r="G541" s="3"/>
      <c r="H541" s="3"/>
      <c r="I541" s="4"/>
      <c r="J541" s="4"/>
      <c r="K541" s="4"/>
      <c r="L541" s="4"/>
      <c r="M541" s="4"/>
      <c r="N541" s="3"/>
      <c r="O541" s="5"/>
    </row>
    <row r="542" spans="1:15" ht="15.75">
      <c r="A542" s="14" t="s">
        <v>498</v>
      </c>
      <c r="B542" s="15"/>
      <c r="C542" s="14" t="s">
        <v>498</v>
      </c>
      <c r="D542" s="15"/>
      <c r="E542" s="15" t="s">
        <v>498</v>
      </c>
      <c r="F542" s="3"/>
      <c r="G542" s="3"/>
      <c r="H542" s="3"/>
      <c r="I542" s="4"/>
      <c r="J542" s="4"/>
      <c r="K542" s="4"/>
      <c r="L542" s="4"/>
      <c r="M542" s="4"/>
      <c r="N542" s="3"/>
      <c r="O542" s="5"/>
    </row>
    <row r="543" spans="1:15" ht="15.75">
      <c r="A543" s="14" t="s">
        <v>498</v>
      </c>
      <c r="B543" s="15"/>
      <c r="C543" s="14" t="s">
        <v>498</v>
      </c>
      <c r="D543" s="15"/>
      <c r="E543" s="15" t="s">
        <v>498</v>
      </c>
      <c r="F543" s="3"/>
      <c r="G543" s="3"/>
      <c r="H543" s="3"/>
      <c r="I543" s="4"/>
      <c r="J543" s="4"/>
      <c r="K543" s="4"/>
      <c r="L543" s="4"/>
      <c r="M543" s="4"/>
      <c r="N543" s="3"/>
      <c r="O543" s="5"/>
    </row>
    <row r="544" spans="1:15" ht="15.75">
      <c r="A544" s="14" t="s">
        <v>498</v>
      </c>
      <c r="B544" s="15"/>
      <c r="C544" s="14" t="s">
        <v>498</v>
      </c>
      <c r="D544" s="15"/>
      <c r="E544" s="15" t="s">
        <v>498</v>
      </c>
      <c r="F544" s="3"/>
      <c r="G544" s="3"/>
      <c r="H544" s="3"/>
      <c r="I544" s="4"/>
      <c r="J544" s="4"/>
      <c r="K544" s="4"/>
      <c r="L544" s="4"/>
      <c r="M544" s="4"/>
      <c r="N544" s="3"/>
      <c r="O544" s="5"/>
    </row>
    <row r="545" spans="1:15" ht="15.75">
      <c r="A545" s="14" t="s">
        <v>498</v>
      </c>
      <c r="B545" s="15"/>
      <c r="C545" s="14" t="s">
        <v>498</v>
      </c>
      <c r="D545" s="15"/>
      <c r="E545" s="15" t="s">
        <v>498</v>
      </c>
      <c r="F545" s="3"/>
      <c r="G545" s="3"/>
      <c r="H545" s="3"/>
      <c r="I545" s="4"/>
      <c r="J545" s="4"/>
      <c r="K545" s="4"/>
      <c r="L545" s="4"/>
      <c r="M545" s="4"/>
      <c r="N545" s="3"/>
      <c r="O545" s="5"/>
    </row>
    <row r="546" spans="1:15" ht="15.75">
      <c r="A546" s="14" t="s">
        <v>498</v>
      </c>
      <c r="B546" s="15"/>
      <c r="C546" s="14" t="s">
        <v>498</v>
      </c>
      <c r="D546" s="15"/>
      <c r="E546" s="15" t="s">
        <v>498</v>
      </c>
      <c r="F546" s="3"/>
      <c r="G546" s="3"/>
      <c r="H546" s="3"/>
      <c r="I546" s="4"/>
      <c r="J546" s="4"/>
      <c r="K546" s="4"/>
      <c r="L546" s="4"/>
      <c r="M546" s="4"/>
      <c r="N546" s="3"/>
      <c r="O546" s="5"/>
    </row>
    <row r="547" spans="1:15" ht="15.75">
      <c r="A547" s="14" t="s">
        <v>498</v>
      </c>
      <c r="B547" s="15"/>
      <c r="C547" s="14" t="s">
        <v>498</v>
      </c>
      <c r="D547" s="15"/>
      <c r="E547" s="15" t="s">
        <v>498</v>
      </c>
      <c r="F547" s="3"/>
      <c r="G547" s="3"/>
      <c r="H547" s="3"/>
      <c r="I547" s="4"/>
      <c r="J547" s="4"/>
      <c r="K547" s="4"/>
      <c r="L547" s="4"/>
      <c r="M547" s="4"/>
      <c r="N547" s="3"/>
      <c r="O547" s="5"/>
    </row>
    <row r="548" spans="1:15" ht="15.75">
      <c r="A548" s="14" t="s">
        <v>498</v>
      </c>
      <c r="B548" s="15"/>
      <c r="C548" s="14" t="s">
        <v>498</v>
      </c>
      <c r="D548" s="15"/>
      <c r="E548" s="15" t="s">
        <v>498</v>
      </c>
      <c r="F548" s="3"/>
      <c r="G548" s="3"/>
      <c r="H548" s="3"/>
      <c r="I548" s="4"/>
      <c r="J548" s="4"/>
      <c r="K548" s="4"/>
      <c r="L548" s="4"/>
      <c r="M548" s="4"/>
      <c r="N548" s="3"/>
      <c r="O548" s="5"/>
    </row>
    <row r="549" spans="1:15" ht="15.75">
      <c r="A549" s="14" t="s">
        <v>498</v>
      </c>
      <c r="B549" s="15"/>
      <c r="C549" s="14" t="s">
        <v>498</v>
      </c>
      <c r="D549" s="15"/>
      <c r="E549" s="15" t="s">
        <v>498</v>
      </c>
      <c r="F549" s="3"/>
      <c r="G549" s="3"/>
      <c r="H549" s="3"/>
      <c r="I549" s="4"/>
      <c r="J549" s="4"/>
      <c r="K549" s="4"/>
      <c r="L549" s="4"/>
      <c r="M549" s="4"/>
      <c r="N549" s="3"/>
      <c r="O549" s="5"/>
    </row>
    <row r="550" spans="1:15" ht="15.75">
      <c r="A550" s="14" t="s">
        <v>498</v>
      </c>
      <c r="B550" s="15"/>
      <c r="C550" s="14" t="s">
        <v>498</v>
      </c>
      <c r="D550" s="15"/>
      <c r="E550" s="15" t="s">
        <v>498</v>
      </c>
      <c r="F550" s="3"/>
      <c r="G550" s="3"/>
      <c r="H550" s="3"/>
      <c r="I550" s="4"/>
      <c r="J550" s="4"/>
      <c r="K550" s="4"/>
      <c r="L550" s="4"/>
      <c r="M550" s="4"/>
      <c r="N550" s="3"/>
      <c r="O550" s="5"/>
    </row>
    <row r="551" spans="1:15" ht="15.75">
      <c r="A551" s="14" t="s">
        <v>498</v>
      </c>
      <c r="B551" s="15"/>
      <c r="C551" s="14" t="s">
        <v>498</v>
      </c>
      <c r="D551" s="15"/>
      <c r="E551" s="15" t="s">
        <v>498</v>
      </c>
      <c r="F551" s="3"/>
      <c r="G551" s="3"/>
      <c r="H551" s="3"/>
      <c r="I551" s="4"/>
      <c r="J551" s="4"/>
      <c r="K551" s="4"/>
      <c r="L551" s="4"/>
      <c r="M551" s="4"/>
      <c r="N551" s="3"/>
      <c r="O551" s="5"/>
    </row>
    <row r="552" spans="1:15" ht="15.75">
      <c r="A552" s="14" t="s">
        <v>498</v>
      </c>
      <c r="B552" s="15"/>
      <c r="C552" s="14" t="s">
        <v>498</v>
      </c>
      <c r="D552" s="15"/>
      <c r="E552" s="15" t="s">
        <v>498</v>
      </c>
      <c r="F552" s="3"/>
      <c r="G552" s="3"/>
      <c r="H552" s="3"/>
      <c r="I552" s="4"/>
      <c r="J552" s="4"/>
      <c r="K552" s="4"/>
      <c r="L552" s="4"/>
      <c r="M552" s="4"/>
      <c r="N552" s="3"/>
      <c r="O552" s="5"/>
    </row>
    <row r="553" spans="1:15" ht="15.75">
      <c r="A553" s="14" t="s">
        <v>498</v>
      </c>
      <c r="B553" s="15"/>
      <c r="C553" s="14" t="s">
        <v>498</v>
      </c>
      <c r="D553" s="15"/>
      <c r="E553" s="15" t="s">
        <v>498</v>
      </c>
      <c r="F553" s="3"/>
      <c r="G553" s="3"/>
      <c r="H553" s="3"/>
      <c r="I553" s="4"/>
      <c r="J553" s="4"/>
      <c r="K553" s="4"/>
      <c r="L553" s="4"/>
      <c r="M553" s="4"/>
      <c r="N553" s="3"/>
      <c r="O553" s="5"/>
    </row>
    <row r="554" spans="1:15" ht="15.75">
      <c r="A554" s="14" t="s">
        <v>498</v>
      </c>
      <c r="B554" s="15"/>
      <c r="C554" s="14" t="s">
        <v>498</v>
      </c>
      <c r="D554" s="15"/>
      <c r="E554" s="15" t="s">
        <v>498</v>
      </c>
      <c r="F554" s="3"/>
      <c r="G554" s="3"/>
      <c r="H554" s="3"/>
      <c r="I554" s="4"/>
      <c r="J554" s="4"/>
      <c r="K554" s="4"/>
      <c r="L554" s="4"/>
      <c r="M554" s="4"/>
      <c r="N554" s="3"/>
      <c r="O554" s="5"/>
    </row>
    <row r="555" spans="1:15" ht="15.75">
      <c r="A555" s="14" t="s">
        <v>498</v>
      </c>
      <c r="B555" s="15"/>
      <c r="C555" s="14" t="s">
        <v>498</v>
      </c>
      <c r="D555" s="15"/>
      <c r="E555" s="15" t="s">
        <v>498</v>
      </c>
      <c r="F555" s="3"/>
      <c r="G555" s="3"/>
      <c r="H555" s="3"/>
      <c r="I555" s="4"/>
      <c r="J555" s="4"/>
      <c r="K555" s="4"/>
      <c r="L555" s="4"/>
      <c r="M555" s="4"/>
      <c r="N555" s="3"/>
      <c r="O555" s="5"/>
    </row>
    <row r="556" spans="1:15" ht="15.75">
      <c r="A556" s="14" t="s">
        <v>498</v>
      </c>
      <c r="B556" s="15"/>
      <c r="C556" s="14" t="s">
        <v>498</v>
      </c>
      <c r="D556" s="15"/>
      <c r="E556" s="15" t="s">
        <v>498</v>
      </c>
      <c r="F556" s="3"/>
      <c r="G556" s="3"/>
      <c r="H556" s="3"/>
      <c r="I556" s="4"/>
      <c r="J556" s="4"/>
      <c r="K556" s="4"/>
      <c r="L556" s="4"/>
      <c r="M556" s="4"/>
      <c r="N556" s="3"/>
      <c r="O556" s="5"/>
    </row>
    <row r="557" spans="1:15" ht="15.75">
      <c r="A557" s="14" t="s">
        <v>498</v>
      </c>
      <c r="B557" s="15"/>
      <c r="C557" s="14" t="s">
        <v>498</v>
      </c>
      <c r="D557" s="15"/>
      <c r="E557" s="15" t="s">
        <v>498</v>
      </c>
      <c r="F557" s="3"/>
      <c r="G557" s="3"/>
      <c r="H557" s="3"/>
      <c r="I557" s="4"/>
      <c r="J557" s="4"/>
      <c r="K557" s="4"/>
      <c r="L557" s="4"/>
      <c r="M557" s="4"/>
      <c r="N557" s="3"/>
      <c r="O557" s="5"/>
    </row>
    <row r="558" spans="1:15" ht="15.75">
      <c r="A558" s="14" t="s">
        <v>498</v>
      </c>
      <c r="B558" s="15"/>
      <c r="C558" s="14" t="s">
        <v>498</v>
      </c>
      <c r="D558" s="15"/>
      <c r="E558" s="15" t="s">
        <v>498</v>
      </c>
      <c r="F558" s="3"/>
      <c r="G558" s="3"/>
      <c r="H558" s="3"/>
      <c r="I558" s="4"/>
      <c r="J558" s="4"/>
      <c r="K558" s="4"/>
      <c r="L558" s="4"/>
      <c r="M558" s="4"/>
      <c r="N558" s="3"/>
      <c r="O558" s="5"/>
    </row>
    <row r="559" spans="1:15" ht="15.75">
      <c r="A559" s="14" t="s">
        <v>498</v>
      </c>
      <c r="B559" s="15"/>
      <c r="C559" s="14" t="s">
        <v>498</v>
      </c>
      <c r="D559" s="15"/>
      <c r="E559" s="15" t="s">
        <v>498</v>
      </c>
      <c r="F559" s="3"/>
      <c r="G559" s="3"/>
      <c r="H559" s="3"/>
      <c r="I559" s="4"/>
      <c r="J559" s="4"/>
      <c r="K559" s="4"/>
      <c r="L559" s="4"/>
      <c r="M559" s="4"/>
      <c r="N559" s="3"/>
      <c r="O559" s="5"/>
    </row>
    <row r="560" spans="1:15" ht="15.75">
      <c r="A560" s="14" t="s">
        <v>498</v>
      </c>
      <c r="B560" s="15"/>
      <c r="C560" s="14" t="s">
        <v>498</v>
      </c>
      <c r="D560" s="15"/>
      <c r="E560" s="15" t="s">
        <v>498</v>
      </c>
      <c r="F560" s="3"/>
      <c r="G560" s="3"/>
      <c r="H560" s="3"/>
      <c r="I560" s="4"/>
      <c r="J560" s="4"/>
      <c r="K560" s="4"/>
      <c r="L560" s="4"/>
      <c r="M560" s="4"/>
      <c r="N560" s="3"/>
      <c r="O560" s="5"/>
    </row>
    <row r="561" spans="1:15" ht="15.75">
      <c r="A561" s="14" t="s">
        <v>498</v>
      </c>
      <c r="B561" s="15"/>
      <c r="C561" s="14" t="s">
        <v>498</v>
      </c>
      <c r="D561" s="15"/>
      <c r="E561" s="15" t="s">
        <v>498</v>
      </c>
      <c r="F561" s="3"/>
      <c r="G561" s="3"/>
      <c r="H561" s="3"/>
      <c r="I561" s="4"/>
      <c r="J561" s="4"/>
      <c r="K561" s="4"/>
      <c r="L561" s="4"/>
      <c r="M561" s="4"/>
      <c r="N561" s="3"/>
      <c r="O561" s="5"/>
    </row>
    <row r="562" spans="1:15" ht="15.75">
      <c r="A562" s="14" t="s">
        <v>498</v>
      </c>
      <c r="B562" s="15"/>
      <c r="C562" s="14" t="s">
        <v>498</v>
      </c>
      <c r="D562" s="15"/>
      <c r="E562" s="15" t="s">
        <v>498</v>
      </c>
      <c r="F562" s="3"/>
      <c r="G562" s="3"/>
      <c r="H562" s="3"/>
      <c r="I562" s="4"/>
      <c r="J562" s="4"/>
      <c r="K562" s="4"/>
      <c r="L562" s="4"/>
      <c r="M562" s="4"/>
      <c r="N562" s="3"/>
      <c r="O562" s="5"/>
    </row>
    <row r="563" spans="1:15" ht="15.75">
      <c r="A563" s="14" t="s">
        <v>498</v>
      </c>
      <c r="B563" s="15"/>
      <c r="C563" s="14" t="s">
        <v>498</v>
      </c>
      <c r="D563" s="15"/>
      <c r="E563" s="15" t="s">
        <v>498</v>
      </c>
      <c r="F563" s="3"/>
      <c r="G563" s="3"/>
      <c r="H563" s="3"/>
      <c r="I563" s="4"/>
      <c r="J563" s="4"/>
      <c r="K563" s="4"/>
      <c r="L563" s="4"/>
      <c r="M563" s="4"/>
      <c r="N563" s="3"/>
      <c r="O563" s="5"/>
    </row>
    <row r="564" spans="1:15" ht="15.75">
      <c r="A564" s="14" t="s">
        <v>498</v>
      </c>
      <c r="B564" s="15"/>
      <c r="C564" s="14" t="s">
        <v>498</v>
      </c>
      <c r="D564" s="15"/>
      <c r="E564" s="15" t="s">
        <v>498</v>
      </c>
      <c r="F564" s="3"/>
      <c r="G564" s="3"/>
      <c r="H564" s="3"/>
      <c r="I564" s="4"/>
      <c r="J564" s="4"/>
      <c r="K564" s="4"/>
      <c r="L564" s="4"/>
      <c r="M564" s="4"/>
      <c r="N564" s="3"/>
      <c r="O564" s="5"/>
    </row>
    <row r="565" spans="1:15" ht="15.75">
      <c r="A565" s="14" t="s">
        <v>498</v>
      </c>
      <c r="B565" s="15"/>
      <c r="C565" s="14" t="s">
        <v>498</v>
      </c>
      <c r="D565" s="15"/>
      <c r="E565" s="15" t="s">
        <v>498</v>
      </c>
      <c r="F565" s="3"/>
      <c r="G565" s="3"/>
      <c r="H565" s="3"/>
      <c r="I565" s="4"/>
      <c r="J565" s="4"/>
      <c r="K565" s="4"/>
      <c r="L565" s="4"/>
      <c r="M565" s="4"/>
      <c r="N565" s="3"/>
      <c r="O565" s="5"/>
    </row>
    <row r="566" spans="1:15" ht="15.75">
      <c r="A566" s="14" t="s">
        <v>498</v>
      </c>
      <c r="B566" s="15"/>
      <c r="C566" s="14" t="s">
        <v>498</v>
      </c>
      <c r="D566" s="15"/>
      <c r="E566" s="15" t="s">
        <v>498</v>
      </c>
      <c r="F566" s="3"/>
      <c r="G566" s="3"/>
      <c r="H566" s="3"/>
      <c r="I566" s="4"/>
      <c r="J566" s="4"/>
      <c r="K566" s="4"/>
      <c r="L566" s="4"/>
      <c r="M566" s="4"/>
      <c r="N566" s="3"/>
      <c r="O566" s="5"/>
    </row>
    <row r="567" spans="1:15" ht="15.75">
      <c r="A567" s="14" t="s">
        <v>498</v>
      </c>
      <c r="B567" s="15"/>
      <c r="C567" s="14" t="s">
        <v>498</v>
      </c>
      <c r="D567" s="15"/>
      <c r="E567" s="15" t="s">
        <v>498</v>
      </c>
      <c r="F567" s="3"/>
      <c r="G567" s="3"/>
      <c r="H567" s="3"/>
      <c r="I567" s="4"/>
      <c r="J567" s="4"/>
      <c r="K567" s="4"/>
      <c r="L567" s="4"/>
      <c r="M567" s="4"/>
      <c r="N567" s="3"/>
      <c r="O567" s="5"/>
    </row>
    <row r="568" spans="1:15" ht="15.75">
      <c r="A568" s="14" t="s">
        <v>498</v>
      </c>
      <c r="B568" s="15"/>
      <c r="C568" s="14" t="s">
        <v>498</v>
      </c>
      <c r="D568" s="15"/>
      <c r="E568" s="15" t="s">
        <v>498</v>
      </c>
      <c r="F568" s="3"/>
      <c r="G568" s="3"/>
      <c r="H568" s="3"/>
      <c r="I568" s="4"/>
      <c r="J568" s="4"/>
      <c r="K568" s="4"/>
      <c r="L568" s="4"/>
      <c r="M568" s="4"/>
      <c r="N568" s="3"/>
      <c r="O568" s="5"/>
    </row>
    <row r="569" spans="1:15" ht="15.75">
      <c r="A569" s="14" t="s">
        <v>498</v>
      </c>
      <c r="B569" s="15"/>
      <c r="C569" s="14" t="s">
        <v>498</v>
      </c>
      <c r="D569" s="15"/>
      <c r="E569" s="15" t="s">
        <v>498</v>
      </c>
      <c r="F569" s="3"/>
      <c r="G569" s="3"/>
      <c r="H569" s="3"/>
      <c r="I569" s="4"/>
      <c r="J569" s="4"/>
      <c r="K569" s="4"/>
      <c r="L569" s="4"/>
      <c r="M569" s="4"/>
      <c r="N569" s="3"/>
      <c r="O569" s="5"/>
    </row>
    <row r="570" spans="1:15" ht="15.75">
      <c r="A570" s="14" t="s">
        <v>498</v>
      </c>
      <c r="B570" s="15"/>
      <c r="C570" s="14" t="s">
        <v>498</v>
      </c>
      <c r="D570" s="15"/>
      <c r="E570" s="15" t="s">
        <v>498</v>
      </c>
      <c r="F570" s="3"/>
      <c r="G570" s="3"/>
      <c r="H570" s="3"/>
      <c r="I570" s="4"/>
      <c r="J570" s="4"/>
      <c r="K570" s="4"/>
      <c r="L570" s="4"/>
      <c r="M570" s="4"/>
      <c r="N570" s="3"/>
      <c r="O570" s="5"/>
    </row>
    <row r="571" spans="1:15" ht="15.75">
      <c r="A571" s="14" t="s">
        <v>498</v>
      </c>
      <c r="B571" s="15"/>
      <c r="C571" s="14" t="s">
        <v>498</v>
      </c>
      <c r="D571" s="15"/>
      <c r="E571" s="15" t="s">
        <v>498</v>
      </c>
      <c r="F571" s="3"/>
      <c r="G571" s="3"/>
      <c r="H571" s="3"/>
      <c r="I571" s="4"/>
      <c r="J571" s="4"/>
      <c r="K571" s="4"/>
      <c r="L571" s="4"/>
      <c r="M571" s="4"/>
      <c r="N571" s="3"/>
      <c r="O571" s="5"/>
    </row>
    <row r="572" spans="1:15" ht="15.75">
      <c r="A572" s="14" t="s">
        <v>498</v>
      </c>
      <c r="B572" s="15"/>
      <c r="C572" s="14" t="s">
        <v>498</v>
      </c>
      <c r="D572" s="15"/>
      <c r="E572" s="15" t="s">
        <v>498</v>
      </c>
      <c r="F572" s="3"/>
      <c r="G572" s="3"/>
      <c r="H572" s="3"/>
      <c r="I572" s="4"/>
      <c r="J572" s="4"/>
      <c r="K572" s="4"/>
      <c r="L572" s="4"/>
      <c r="M572" s="4"/>
      <c r="N572" s="3"/>
      <c r="O572" s="5"/>
    </row>
    <row r="573" spans="1:15" ht="15.75">
      <c r="A573" s="14" t="s">
        <v>498</v>
      </c>
      <c r="B573" s="15"/>
      <c r="C573" s="14" t="s">
        <v>498</v>
      </c>
      <c r="D573" s="15"/>
      <c r="E573" s="15" t="s">
        <v>498</v>
      </c>
      <c r="F573" s="3"/>
      <c r="G573" s="3"/>
      <c r="H573" s="3"/>
      <c r="I573" s="4"/>
      <c r="J573" s="4"/>
      <c r="K573" s="4"/>
      <c r="L573" s="4"/>
      <c r="M573" s="4"/>
      <c r="N573" s="3"/>
      <c r="O573" s="5"/>
    </row>
    <row r="574" spans="1:15" ht="15.75">
      <c r="A574" s="14" t="s">
        <v>498</v>
      </c>
      <c r="B574" s="15"/>
      <c r="C574" s="14" t="s">
        <v>498</v>
      </c>
      <c r="D574" s="15"/>
      <c r="E574" s="15" t="s">
        <v>498</v>
      </c>
      <c r="F574" s="3"/>
      <c r="G574" s="3"/>
      <c r="H574" s="3"/>
      <c r="I574" s="4"/>
      <c r="J574" s="4"/>
      <c r="K574" s="4"/>
      <c r="L574" s="4"/>
      <c r="M574" s="4"/>
      <c r="N574" s="3"/>
      <c r="O574" s="5"/>
    </row>
    <row r="575" spans="1:15" ht="15.75">
      <c r="A575" s="14" t="s">
        <v>498</v>
      </c>
      <c r="B575" s="15"/>
      <c r="C575" s="14" t="s">
        <v>498</v>
      </c>
      <c r="D575" s="15"/>
      <c r="E575" s="15" t="s">
        <v>498</v>
      </c>
      <c r="F575" s="3"/>
      <c r="G575" s="3"/>
      <c r="H575" s="3"/>
      <c r="I575" s="4"/>
      <c r="J575" s="4"/>
      <c r="K575" s="4"/>
      <c r="L575" s="4"/>
      <c r="M575" s="4"/>
      <c r="N575" s="3"/>
      <c r="O575" s="5"/>
    </row>
    <row r="576" spans="1:15" ht="15.75">
      <c r="A576" s="14" t="s">
        <v>498</v>
      </c>
      <c r="B576" s="15"/>
      <c r="C576" s="14" t="s">
        <v>498</v>
      </c>
      <c r="D576" s="15"/>
      <c r="E576" s="15" t="s">
        <v>498</v>
      </c>
      <c r="F576" s="3"/>
      <c r="G576" s="3"/>
      <c r="H576" s="3"/>
      <c r="I576" s="4"/>
      <c r="J576" s="4"/>
      <c r="K576" s="4"/>
      <c r="L576" s="4"/>
      <c r="M576" s="4"/>
      <c r="N576" s="3"/>
      <c r="O576" s="5"/>
    </row>
    <row r="577" spans="1:15" ht="15.75">
      <c r="A577" s="14" t="s">
        <v>498</v>
      </c>
      <c r="B577" s="15"/>
      <c r="C577" s="14" t="s">
        <v>498</v>
      </c>
      <c r="D577" s="15"/>
      <c r="E577" s="15" t="s">
        <v>498</v>
      </c>
      <c r="F577" s="3"/>
      <c r="G577" s="3"/>
      <c r="H577" s="3"/>
      <c r="I577" s="4"/>
      <c r="J577" s="4"/>
      <c r="K577" s="4"/>
      <c r="L577" s="4"/>
      <c r="M577" s="4"/>
      <c r="N577" s="3"/>
      <c r="O577" s="5"/>
    </row>
    <row r="578" spans="1:15" ht="15.75">
      <c r="A578" s="14" t="s">
        <v>498</v>
      </c>
      <c r="B578" s="15"/>
      <c r="C578" s="14" t="s">
        <v>498</v>
      </c>
      <c r="D578" s="15"/>
      <c r="E578" s="15" t="s">
        <v>498</v>
      </c>
      <c r="F578" s="3"/>
      <c r="G578" s="3"/>
      <c r="H578" s="3"/>
      <c r="I578" s="4"/>
      <c r="J578" s="4"/>
      <c r="K578" s="4"/>
      <c r="L578" s="4"/>
      <c r="M578" s="4"/>
      <c r="N578" s="3"/>
      <c r="O578" s="5"/>
    </row>
    <row r="579" spans="1:15" ht="15.75">
      <c r="A579" s="14" t="s">
        <v>498</v>
      </c>
      <c r="B579" s="15"/>
      <c r="C579" s="14" t="s">
        <v>498</v>
      </c>
      <c r="D579" s="15"/>
      <c r="E579" s="15" t="s">
        <v>498</v>
      </c>
      <c r="F579" s="3"/>
      <c r="G579" s="3"/>
      <c r="H579" s="3"/>
      <c r="I579" s="4"/>
      <c r="J579" s="4"/>
      <c r="K579" s="4"/>
      <c r="L579" s="4"/>
      <c r="M579" s="4"/>
      <c r="N579" s="3"/>
      <c r="O579" s="5"/>
    </row>
    <row r="580" spans="1:15" ht="15.75">
      <c r="A580" s="14" t="s">
        <v>498</v>
      </c>
      <c r="B580" s="15"/>
      <c r="C580" s="14" t="s">
        <v>498</v>
      </c>
      <c r="D580" s="15"/>
      <c r="E580" s="15" t="s">
        <v>498</v>
      </c>
      <c r="F580" s="3"/>
      <c r="G580" s="3"/>
      <c r="H580" s="3"/>
      <c r="I580" s="4"/>
      <c r="J580" s="4"/>
      <c r="K580" s="4"/>
      <c r="L580" s="4"/>
      <c r="M580" s="4"/>
      <c r="N580" s="3"/>
      <c r="O580" s="5"/>
    </row>
    <row r="581" spans="1:15" ht="15.75">
      <c r="A581" s="14" t="s">
        <v>498</v>
      </c>
      <c r="B581" s="15"/>
      <c r="C581" s="14" t="s">
        <v>498</v>
      </c>
      <c r="D581" s="15"/>
      <c r="E581" s="15" t="s">
        <v>498</v>
      </c>
      <c r="F581" s="3"/>
      <c r="G581" s="3"/>
      <c r="H581" s="3"/>
      <c r="I581" s="4"/>
      <c r="J581" s="4"/>
      <c r="K581" s="4"/>
      <c r="L581" s="4"/>
      <c r="M581" s="4"/>
      <c r="N581" s="3"/>
      <c r="O581" s="5"/>
    </row>
    <row r="582" spans="1:15" ht="15.75">
      <c r="A582" s="14" t="s">
        <v>498</v>
      </c>
      <c r="B582" s="15"/>
      <c r="C582" s="14" t="s">
        <v>498</v>
      </c>
      <c r="D582" s="15"/>
      <c r="E582" s="15" t="s">
        <v>498</v>
      </c>
      <c r="F582" s="3"/>
      <c r="G582" s="3"/>
      <c r="H582" s="3"/>
      <c r="I582" s="4"/>
      <c r="J582" s="4"/>
      <c r="K582" s="4"/>
      <c r="L582" s="4"/>
      <c r="M582" s="4"/>
      <c r="N582" s="3"/>
      <c r="O582" s="5"/>
    </row>
    <row r="583" spans="1:15" ht="15.75">
      <c r="A583" s="14" t="s">
        <v>498</v>
      </c>
      <c r="B583" s="15"/>
      <c r="C583" s="14" t="s">
        <v>498</v>
      </c>
      <c r="D583" s="15"/>
      <c r="E583" s="15" t="s">
        <v>498</v>
      </c>
      <c r="F583" s="3"/>
      <c r="G583" s="3"/>
      <c r="H583" s="3"/>
      <c r="I583" s="4"/>
      <c r="J583" s="4"/>
      <c r="K583" s="4"/>
      <c r="L583" s="4"/>
      <c r="M583" s="4"/>
      <c r="N583" s="3"/>
      <c r="O583" s="5"/>
    </row>
    <row r="584" spans="1:15" ht="15.75">
      <c r="A584" s="14" t="s">
        <v>498</v>
      </c>
      <c r="B584" s="15"/>
      <c r="C584" s="14" t="s">
        <v>498</v>
      </c>
      <c r="D584" s="15"/>
      <c r="E584" s="15" t="s">
        <v>498</v>
      </c>
      <c r="F584" s="3"/>
      <c r="G584" s="3"/>
      <c r="H584" s="3"/>
      <c r="I584" s="4"/>
      <c r="J584" s="4"/>
      <c r="K584" s="4"/>
      <c r="L584" s="4"/>
      <c r="M584" s="4"/>
      <c r="N584" s="3"/>
      <c r="O584" s="5"/>
    </row>
    <row r="585" spans="1:15" ht="15.75">
      <c r="A585" s="14" t="s">
        <v>498</v>
      </c>
      <c r="B585" s="15"/>
      <c r="C585" s="14" t="s">
        <v>498</v>
      </c>
      <c r="D585" s="15"/>
      <c r="E585" s="15" t="s">
        <v>498</v>
      </c>
      <c r="F585" s="3"/>
      <c r="G585" s="3"/>
      <c r="H585" s="3"/>
      <c r="I585" s="4"/>
      <c r="J585" s="4"/>
      <c r="K585" s="4"/>
      <c r="L585" s="4"/>
      <c r="M585" s="4"/>
      <c r="N585" s="3"/>
      <c r="O585" s="5"/>
    </row>
    <row r="586" spans="1:15" ht="15.75">
      <c r="A586" s="14" t="s">
        <v>498</v>
      </c>
      <c r="B586" s="15"/>
      <c r="C586" s="14" t="s">
        <v>498</v>
      </c>
      <c r="D586" s="15"/>
      <c r="E586" s="15" t="s">
        <v>498</v>
      </c>
      <c r="F586" s="3"/>
      <c r="G586" s="3"/>
      <c r="H586" s="3"/>
      <c r="I586" s="4"/>
      <c r="J586" s="4"/>
      <c r="K586" s="4"/>
      <c r="L586" s="4"/>
      <c r="M586" s="4"/>
      <c r="N586" s="3"/>
      <c r="O586" s="5"/>
    </row>
    <row r="587" spans="1:15" ht="15.75">
      <c r="A587" s="14" t="s">
        <v>498</v>
      </c>
      <c r="B587" s="15"/>
      <c r="C587" s="14" t="s">
        <v>498</v>
      </c>
      <c r="D587" s="15"/>
      <c r="E587" s="15" t="s">
        <v>498</v>
      </c>
      <c r="F587" s="3"/>
      <c r="G587" s="3"/>
      <c r="H587" s="3"/>
      <c r="I587" s="4"/>
      <c r="J587" s="4"/>
      <c r="K587" s="4"/>
      <c r="L587" s="4"/>
      <c r="M587" s="4"/>
      <c r="N587" s="3"/>
      <c r="O587" s="5"/>
    </row>
    <row r="588" spans="1:15" ht="15.75">
      <c r="A588" s="14" t="s">
        <v>498</v>
      </c>
      <c r="B588" s="15"/>
      <c r="C588" s="14" t="s">
        <v>498</v>
      </c>
      <c r="D588" s="15"/>
      <c r="E588" s="15" t="s">
        <v>498</v>
      </c>
      <c r="F588" s="3"/>
      <c r="G588" s="3"/>
      <c r="H588" s="3"/>
      <c r="I588" s="4"/>
      <c r="J588" s="4"/>
      <c r="K588" s="4"/>
      <c r="L588" s="4"/>
      <c r="M588" s="4"/>
      <c r="N588" s="3"/>
      <c r="O588" s="5"/>
    </row>
    <row r="589" spans="1:15" ht="15.75">
      <c r="A589" s="14" t="s">
        <v>498</v>
      </c>
      <c r="B589" s="15"/>
      <c r="C589" s="14" t="s">
        <v>498</v>
      </c>
      <c r="D589" s="15"/>
      <c r="E589" s="15" t="s">
        <v>498</v>
      </c>
      <c r="F589" s="3"/>
      <c r="G589" s="3"/>
      <c r="H589" s="3"/>
      <c r="I589" s="4"/>
      <c r="J589" s="4"/>
      <c r="K589" s="4"/>
      <c r="L589" s="4"/>
      <c r="M589" s="4"/>
      <c r="N589" s="3"/>
      <c r="O589" s="5"/>
    </row>
    <row r="590" spans="1:15" ht="15.75">
      <c r="A590" s="14" t="s">
        <v>498</v>
      </c>
      <c r="B590" s="15"/>
      <c r="C590" s="14" t="s">
        <v>498</v>
      </c>
      <c r="D590" s="15"/>
      <c r="E590" s="15" t="s">
        <v>498</v>
      </c>
      <c r="F590" s="3"/>
      <c r="G590" s="3"/>
      <c r="H590" s="3"/>
      <c r="I590" s="4"/>
      <c r="J590" s="4"/>
      <c r="K590" s="4"/>
      <c r="L590" s="4"/>
      <c r="M590" s="4"/>
      <c r="N590" s="3"/>
      <c r="O590" s="5"/>
    </row>
    <row r="591" spans="1:15" ht="15.75">
      <c r="A591" s="14" t="s">
        <v>498</v>
      </c>
      <c r="B591" s="15"/>
      <c r="C591" s="14" t="s">
        <v>498</v>
      </c>
      <c r="D591" s="15"/>
      <c r="E591" s="15" t="s">
        <v>498</v>
      </c>
      <c r="F591" s="3"/>
      <c r="G591" s="3"/>
      <c r="H591" s="3"/>
      <c r="I591" s="4"/>
      <c r="J591" s="4"/>
      <c r="K591" s="4"/>
      <c r="L591" s="4"/>
      <c r="M591" s="4"/>
      <c r="N591" s="3"/>
      <c r="O591" s="5"/>
    </row>
    <row r="592" spans="1:15" ht="15.75">
      <c r="A592" s="14" t="s">
        <v>498</v>
      </c>
      <c r="B592" s="15"/>
      <c r="C592" s="14" t="s">
        <v>498</v>
      </c>
      <c r="D592" s="15"/>
      <c r="E592" s="15" t="s">
        <v>498</v>
      </c>
      <c r="F592" s="3"/>
      <c r="G592" s="3"/>
      <c r="H592" s="3"/>
      <c r="I592" s="4"/>
      <c r="J592" s="4"/>
      <c r="K592" s="4"/>
      <c r="L592" s="4"/>
      <c r="M592" s="4"/>
      <c r="N592" s="3"/>
      <c r="O592" s="5"/>
    </row>
    <row r="593" spans="1:15" ht="15.75">
      <c r="A593" s="14" t="s">
        <v>498</v>
      </c>
      <c r="B593" s="15"/>
      <c r="C593" s="14" t="s">
        <v>498</v>
      </c>
      <c r="D593" s="15"/>
      <c r="E593" s="15" t="s">
        <v>498</v>
      </c>
      <c r="F593" s="3"/>
      <c r="G593" s="3"/>
      <c r="H593" s="3"/>
      <c r="I593" s="4"/>
      <c r="J593" s="4"/>
      <c r="K593" s="4"/>
      <c r="L593" s="4"/>
      <c r="M593" s="4"/>
      <c r="N593" s="3"/>
      <c r="O593" s="5"/>
    </row>
    <row r="594" spans="1:15" ht="15.75">
      <c r="A594" s="14" t="s">
        <v>498</v>
      </c>
      <c r="B594" s="15"/>
      <c r="C594" s="14" t="s">
        <v>498</v>
      </c>
      <c r="D594" s="15"/>
      <c r="E594" s="15" t="s">
        <v>498</v>
      </c>
      <c r="F594" s="3"/>
      <c r="G594" s="3"/>
      <c r="H594" s="3"/>
      <c r="I594" s="4"/>
      <c r="J594" s="4"/>
      <c r="K594" s="4"/>
      <c r="L594" s="4"/>
      <c r="M594" s="4"/>
      <c r="N594" s="3"/>
      <c r="O594" s="5"/>
    </row>
    <row r="595" spans="1:15" ht="15.75">
      <c r="A595" s="14" t="s">
        <v>498</v>
      </c>
      <c r="B595" s="15"/>
      <c r="C595" s="14" t="s">
        <v>498</v>
      </c>
      <c r="D595" s="15"/>
      <c r="E595" s="15" t="s">
        <v>498</v>
      </c>
      <c r="F595" s="3"/>
      <c r="G595" s="3"/>
      <c r="H595" s="3"/>
      <c r="I595" s="4"/>
      <c r="J595" s="4"/>
      <c r="K595" s="4"/>
      <c r="L595" s="4"/>
      <c r="M595" s="4"/>
      <c r="N595" s="3"/>
      <c r="O595" s="5"/>
    </row>
    <row r="596" spans="1:15" ht="15.75">
      <c r="A596" s="14" t="s">
        <v>498</v>
      </c>
      <c r="B596" s="15"/>
      <c r="C596" s="14" t="s">
        <v>498</v>
      </c>
      <c r="D596" s="15"/>
      <c r="E596" s="15" t="s">
        <v>498</v>
      </c>
      <c r="F596" s="3"/>
      <c r="G596" s="3"/>
      <c r="H596" s="3"/>
      <c r="I596" s="4"/>
      <c r="J596" s="4"/>
      <c r="K596" s="4"/>
      <c r="L596" s="4"/>
      <c r="M596" s="4"/>
      <c r="N596" s="3"/>
      <c r="O596" s="5"/>
    </row>
    <row r="597" spans="1:15" ht="15.75">
      <c r="A597" s="14" t="s">
        <v>498</v>
      </c>
      <c r="B597" s="15"/>
      <c r="C597" s="14" t="s">
        <v>498</v>
      </c>
      <c r="D597" s="15"/>
      <c r="E597" s="15" t="s">
        <v>498</v>
      </c>
      <c r="F597" s="3"/>
      <c r="G597" s="3"/>
      <c r="H597" s="3"/>
      <c r="I597" s="4"/>
      <c r="J597" s="4"/>
      <c r="K597" s="4"/>
      <c r="L597" s="4"/>
      <c r="M597" s="4"/>
      <c r="N597" s="3"/>
      <c r="O597" s="5"/>
    </row>
    <row r="598" spans="1:15" ht="15.75">
      <c r="A598" s="14" t="s">
        <v>498</v>
      </c>
      <c r="B598" s="15"/>
      <c r="C598" s="14" t="s">
        <v>498</v>
      </c>
      <c r="D598" s="15"/>
      <c r="E598" s="15" t="s">
        <v>498</v>
      </c>
      <c r="F598" s="3"/>
      <c r="G598" s="3"/>
      <c r="H598" s="3"/>
      <c r="I598" s="4"/>
      <c r="J598" s="4"/>
      <c r="K598" s="4"/>
      <c r="L598" s="4"/>
      <c r="M598" s="4"/>
      <c r="N598" s="3"/>
      <c r="O598" s="5"/>
    </row>
    <row r="599" spans="1:15" ht="15.75">
      <c r="A599" s="14" t="s">
        <v>498</v>
      </c>
      <c r="B599" s="15"/>
      <c r="C599" s="14" t="s">
        <v>498</v>
      </c>
      <c r="D599" s="15"/>
      <c r="E599" s="15" t="s">
        <v>498</v>
      </c>
      <c r="F599" s="3"/>
      <c r="G599" s="3"/>
      <c r="H599" s="3"/>
      <c r="I599" s="4"/>
      <c r="J599" s="4"/>
      <c r="K599" s="4"/>
      <c r="L599" s="4"/>
      <c r="M599" s="4"/>
      <c r="N599" s="3"/>
      <c r="O599" s="5"/>
    </row>
    <row r="600" spans="1:15" ht="15.75">
      <c r="A600" s="14" t="s">
        <v>498</v>
      </c>
      <c r="B600" s="15"/>
      <c r="C600" s="14" t="s">
        <v>498</v>
      </c>
      <c r="D600" s="15"/>
      <c r="E600" s="15" t="s">
        <v>498</v>
      </c>
      <c r="F600" s="3"/>
      <c r="G600" s="3"/>
      <c r="H600" s="3"/>
      <c r="I600" s="4"/>
      <c r="J600" s="4"/>
      <c r="K600" s="4"/>
      <c r="L600" s="4"/>
      <c r="M600" s="4"/>
      <c r="N600" s="3"/>
      <c r="O600" s="5"/>
    </row>
    <row r="601" spans="1:15" ht="15.75">
      <c r="A601" s="14" t="s">
        <v>498</v>
      </c>
      <c r="B601" s="15"/>
      <c r="C601" s="14" t="s">
        <v>498</v>
      </c>
      <c r="D601" s="15"/>
      <c r="E601" s="15" t="s">
        <v>498</v>
      </c>
      <c r="F601" s="3"/>
      <c r="G601" s="3"/>
      <c r="H601" s="3"/>
      <c r="I601" s="4"/>
      <c r="J601" s="4"/>
      <c r="K601" s="4"/>
      <c r="L601" s="4"/>
      <c r="M601" s="4"/>
      <c r="N601" s="3"/>
      <c r="O601" s="5"/>
    </row>
    <row r="602" spans="1:15" ht="15.75">
      <c r="A602" s="14" t="s">
        <v>498</v>
      </c>
      <c r="B602" s="15"/>
      <c r="C602" s="14" t="s">
        <v>498</v>
      </c>
      <c r="D602" s="15"/>
      <c r="E602" s="15" t="s">
        <v>498</v>
      </c>
      <c r="F602" s="3"/>
      <c r="G602" s="3"/>
      <c r="H602" s="3"/>
      <c r="I602" s="4"/>
      <c r="J602" s="4"/>
      <c r="K602" s="4"/>
      <c r="L602" s="4"/>
      <c r="M602" s="4"/>
      <c r="N602" s="3"/>
      <c r="O602" s="5"/>
    </row>
    <row r="603" spans="1:15" ht="15.75">
      <c r="A603" s="14" t="s">
        <v>498</v>
      </c>
      <c r="B603" s="15"/>
      <c r="C603" s="14" t="s">
        <v>498</v>
      </c>
      <c r="D603" s="15"/>
      <c r="E603" s="15" t="s">
        <v>498</v>
      </c>
      <c r="F603" s="3"/>
      <c r="G603" s="3"/>
      <c r="H603" s="3"/>
      <c r="I603" s="4"/>
      <c r="J603" s="4"/>
      <c r="K603" s="4"/>
      <c r="L603" s="4"/>
      <c r="M603" s="4"/>
      <c r="N603" s="3"/>
      <c r="O603" s="5"/>
    </row>
    <row r="604" spans="1:15" ht="15.75">
      <c r="A604" s="14" t="s">
        <v>498</v>
      </c>
      <c r="B604" s="15"/>
      <c r="C604" s="14" t="s">
        <v>498</v>
      </c>
      <c r="D604" s="15"/>
      <c r="E604" s="15" t="s">
        <v>498</v>
      </c>
      <c r="F604" s="3"/>
      <c r="G604" s="3"/>
      <c r="H604" s="3"/>
      <c r="I604" s="4"/>
      <c r="J604" s="4"/>
      <c r="K604" s="4"/>
      <c r="L604" s="4"/>
      <c r="M604" s="4"/>
      <c r="N604" s="3"/>
      <c r="O604" s="5"/>
    </row>
    <row r="605" spans="1:15" ht="15.75">
      <c r="A605" s="14" t="s">
        <v>498</v>
      </c>
      <c r="B605" s="15"/>
      <c r="C605" s="14" t="s">
        <v>498</v>
      </c>
      <c r="D605" s="15"/>
      <c r="E605" s="15" t="s">
        <v>498</v>
      </c>
      <c r="F605" s="3"/>
      <c r="G605" s="3"/>
      <c r="H605" s="3"/>
      <c r="I605" s="4"/>
      <c r="J605" s="4"/>
      <c r="K605" s="4"/>
      <c r="L605" s="4"/>
      <c r="M605" s="4"/>
      <c r="N605" s="3"/>
      <c r="O605" s="5"/>
    </row>
    <row r="606" spans="1:15" ht="15.75">
      <c r="A606" s="14" t="s">
        <v>498</v>
      </c>
      <c r="B606" s="15"/>
      <c r="C606" s="14" t="s">
        <v>498</v>
      </c>
      <c r="D606" s="15"/>
      <c r="E606" s="15" t="s">
        <v>498</v>
      </c>
      <c r="F606" s="3"/>
      <c r="G606" s="3"/>
      <c r="H606" s="3"/>
      <c r="I606" s="4"/>
      <c r="J606" s="4"/>
      <c r="K606" s="4"/>
      <c r="L606" s="4"/>
      <c r="M606" s="4"/>
      <c r="N606" s="3"/>
      <c r="O606" s="5"/>
    </row>
    <row r="607" spans="1:15" ht="15.75">
      <c r="A607" s="14" t="s">
        <v>498</v>
      </c>
      <c r="B607" s="15"/>
      <c r="C607" s="14" t="s">
        <v>498</v>
      </c>
      <c r="D607" s="15"/>
      <c r="E607" s="15" t="s">
        <v>498</v>
      </c>
      <c r="F607" s="3"/>
      <c r="G607" s="3"/>
      <c r="H607" s="3"/>
      <c r="I607" s="4"/>
      <c r="J607" s="4"/>
      <c r="K607" s="4"/>
      <c r="L607" s="4"/>
      <c r="M607" s="4"/>
      <c r="N607" s="3"/>
      <c r="O607" s="5"/>
    </row>
    <row r="608" spans="1:15" ht="15.75">
      <c r="A608" s="14" t="s">
        <v>498</v>
      </c>
      <c r="B608" s="15"/>
      <c r="C608" s="14" t="s">
        <v>498</v>
      </c>
      <c r="D608" s="15"/>
      <c r="E608" s="15" t="s">
        <v>498</v>
      </c>
      <c r="F608" s="3"/>
      <c r="G608" s="3"/>
      <c r="H608" s="3"/>
      <c r="I608" s="4"/>
      <c r="J608" s="4"/>
      <c r="K608" s="4"/>
      <c r="L608" s="4"/>
      <c r="M608" s="4"/>
      <c r="N608" s="3"/>
      <c r="O608" s="5"/>
    </row>
    <row r="609" spans="1:15" ht="15.75">
      <c r="A609" s="14" t="s">
        <v>498</v>
      </c>
      <c r="B609" s="15"/>
      <c r="C609" s="14" t="s">
        <v>498</v>
      </c>
      <c r="D609" s="15"/>
      <c r="E609" s="15" t="s">
        <v>498</v>
      </c>
      <c r="F609" s="3"/>
      <c r="G609" s="3"/>
      <c r="H609" s="3"/>
      <c r="I609" s="4"/>
      <c r="J609" s="4"/>
      <c r="K609" s="4"/>
      <c r="L609" s="4"/>
      <c r="M609" s="4"/>
      <c r="N609" s="3"/>
      <c r="O609" s="5"/>
    </row>
    <row r="610" spans="1:15" ht="15.75">
      <c r="A610" s="14" t="s">
        <v>498</v>
      </c>
      <c r="B610" s="15"/>
      <c r="C610" s="14" t="s">
        <v>498</v>
      </c>
      <c r="D610" s="15"/>
      <c r="E610" s="15" t="s">
        <v>498</v>
      </c>
      <c r="F610" s="3"/>
      <c r="G610" s="3"/>
      <c r="H610" s="3"/>
      <c r="I610" s="4"/>
      <c r="J610" s="4"/>
      <c r="K610" s="4"/>
      <c r="L610" s="4"/>
      <c r="M610" s="4"/>
      <c r="N610" s="3"/>
      <c r="O610" s="5"/>
    </row>
    <row r="611" spans="1:15" ht="15.75">
      <c r="A611" s="14" t="s">
        <v>498</v>
      </c>
      <c r="B611" s="15"/>
      <c r="C611" s="14" t="s">
        <v>498</v>
      </c>
      <c r="D611" s="15"/>
      <c r="E611" s="15" t="s">
        <v>498</v>
      </c>
      <c r="F611" s="3"/>
      <c r="G611" s="3"/>
      <c r="H611" s="3"/>
      <c r="I611" s="4"/>
      <c r="J611" s="4"/>
      <c r="K611" s="4"/>
      <c r="L611" s="4"/>
      <c r="M611" s="4"/>
      <c r="N611" s="3"/>
      <c r="O611" s="5"/>
    </row>
    <row r="612" spans="1:15" ht="15.75">
      <c r="A612" s="14" t="s">
        <v>498</v>
      </c>
      <c r="B612" s="15"/>
      <c r="C612" s="14" t="s">
        <v>498</v>
      </c>
      <c r="D612" s="15"/>
      <c r="E612" s="15" t="s">
        <v>498</v>
      </c>
      <c r="F612" s="3"/>
      <c r="G612" s="3"/>
      <c r="H612" s="3"/>
      <c r="I612" s="4"/>
      <c r="J612" s="4"/>
      <c r="K612" s="4"/>
      <c r="L612" s="4"/>
      <c r="M612" s="4"/>
      <c r="N612" s="3"/>
      <c r="O612" s="5"/>
    </row>
    <row r="613" spans="1:15" ht="15.75">
      <c r="A613" s="14" t="s">
        <v>498</v>
      </c>
      <c r="B613" s="15"/>
      <c r="C613" s="14" t="s">
        <v>498</v>
      </c>
      <c r="D613" s="15"/>
      <c r="E613" s="15" t="s">
        <v>498</v>
      </c>
      <c r="F613" s="3"/>
      <c r="G613" s="3"/>
      <c r="H613" s="3"/>
      <c r="I613" s="4"/>
      <c r="J613" s="4"/>
      <c r="K613" s="4"/>
      <c r="L613" s="4"/>
      <c r="M613" s="4"/>
      <c r="N613" s="3"/>
      <c r="O613" s="5"/>
    </row>
    <row r="614" spans="1:15" ht="15.75">
      <c r="A614" s="14" t="s">
        <v>498</v>
      </c>
      <c r="B614" s="15"/>
      <c r="C614" s="14" t="s">
        <v>498</v>
      </c>
      <c r="D614" s="15"/>
      <c r="E614" s="15" t="s">
        <v>498</v>
      </c>
      <c r="F614" s="3"/>
      <c r="G614" s="3"/>
      <c r="H614" s="3"/>
      <c r="I614" s="4"/>
      <c r="J614" s="4"/>
      <c r="K614" s="4"/>
      <c r="L614" s="4"/>
      <c r="M614" s="4"/>
      <c r="N614" s="3"/>
      <c r="O614" s="5"/>
    </row>
    <row r="615" spans="1:15" ht="15.75">
      <c r="A615" s="14" t="s">
        <v>498</v>
      </c>
      <c r="B615" s="15"/>
      <c r="C615" s="14" t="s">
        <v>498</v>
      </c>
      <c r="D615" s="15"/>
      <c r="E615" s="15" t="s">
        <v>498</v>
      </c>
      <c r="F615" s="3"/>
      <c r="G615" s="3"/>
      <c r="H615" s="3"/>
      <c r="I615" s="4"/>
      <c r="J615" s="4"/>
      <c r="K615" s="4"/>
      <c r="L615" s="4"/>
      <c r="M615" s="4"/>
      <c r="N615" s="3"/>
      <c r="O615" s="5"/>
    </row>
    <row r="616" spans="1:15" ht="15.75">
      <c r="A616" s="14" t="s">
        <v>498</v>
      </c>
      <c r="B616" s="15"/>
      <c r="C616" s="14" t="s">
        <v>498</v>
      </c>
      <c r="D616" s="15"/>
      <c r="E616" s="15" t="s">
        <v>498</v>
      </c>
      <c r="F616" s="3"/>
      <c r="G616" s="3"/>
      <c r="H616" s="3"/>
      <c r="I616" s="4"/>
      <c r="J616" s="4"/>
      <c r="K616" s="4"/>
      <c r="L616" s="4"/>
      <c r="M616" s="4"/>
      <c r="N616" s="3"/>
      <c r="O616" s="5"/>
    </row>
    <row r="617" spans="1:15" ht="15.75">
      <c r="A617" s="14" t="s">
        <v>498</v>
      </c>
      <c r="B617" s="15"/>
      <c r="C617" s="14" t="s">
        <v>498</v>
      </c>
      <c r="D617" s="15"/>
      <c r="E617" s="15" t="s">
        <v>498</v>
      </c>
      <c r="F617" s="3"/>
      <c r="G617" s="3"/>
      <c r="H617" s="3"/>
      <c r="I617" s="4"/>
      <c r="J617" s="4"/>
      <c r="K617" s="4"/>
      <c r="L617" s="4"/>
      <c r="M617" s="4"/>
      <c r="N617" s="3"/>
      <c r="O617" s="5"/>
    </row>
    <row r="618" spans="1:15" ht="15.75">
      <c r="A618" s="14" t="s">
        <v>498</v>
      </c>
      <c r="B618" s="15"/>
      <c r="C618" s="14" t="s">
        <v>498</v>
      </c>
      <c r="D618" s="15"/>
      <c r="E618" s="15" t="s">
        <v>498</v>
      </c>
      <c r="F618" s="3"/>
      <c r="G618" s="3"/>
      <c r="H618" s="3"/>
      <c r="I618" s="4"/>
      <c r="J618" s="4"/>
      <c r="K618" s="4"/>
      <c r="L618" s="4"/>
      <c r="M618" s="4"/>
      <c r="N618" s="3"/>
      <c r="O618" s="5"/>
    </row>
    <row r="619" spans="1:15" ht="15.75">
      <c r="A619" s="14" t="s">
        <v>498</v>
      </c>
      <c r="B619" s="15"/>
      <c r="C619" s="14" t="s">
        <v>498</v>
      </c>
      <c r="D619" s="15"/>
      <c r="E619" s="15" t="s">
        <v>498</v>
      </c>
      <c r="F619" s="3"/>
      <c r="G619" s="3"/>
      <c r="H619" s="3"/>
      <c r="I619" s="4"/>
      <c r="J619" s="4"/>
      <c r="K619" s="4"/>
      <c r="L619" s="4"/>
      <c r="M619" s="4"/>
      <c r="N619" s="3"/>
      <c r="O619" s="5"/>
    </row>
    <row r="620" spans="1:15" ht="15.75">
      <c r="A620" s="14" t="s">
        <v>498</v>
      </c>
      <c r="B620" s="15"/>
      <c r="C620" s="14" t="s">
        <v>498</v>
      </c>
      <c r="D620" s="15"/>
      <c r="E620" s="15" t="s">
        <v>498</v>
      </c>
      <c r="F620" s="3"/>
      <c r="G620" s="3"/>
      <c r="H620" s="3"/>
      <c r="I620" s="4"/>
      <c r="J620" s="4"/>
      <c r="K620" s="4"/>
      <c r="L620" s="4"/>
      <c r="M620" s="4"/>
      <c r="N620" s="3"/>
      <c r="O620" s="5"/>
    </row>
    <row r="621" spans="1:15" ht="15.75">
      <c r="A621" s="14" t="s">
        <v>498</v>
      </c>
      <c r="B621" s="15"/>
      <c r="C621" s="14" t="s">
        <v>498</v>
      </c>
      <c r="D621" s="15"/>
      <c r="E621" s="15" t="s">
        <v>498</v>
      </c>
      <c r="F621" s="3"/>
      <c r="G621" s="3"/>
      <c r="H621" s="3"/>
      <c r="I621" s="4"/>
      <c r="J621" s="4"/>
      <c r="K621" s="4"/>
      <c r="L621" s="4"/>
      <c r="M621" s="4"/>
      <c r="N621" s="3"/>
      <c r="O621" s="5"/>
    </row>
    <row r="622" spans="1:15" ht="15.75">
      <c r="A622" s="14" t="s">
        <v>498</v>
      </c>
      <c r="B622" s="15"/>
      <c r="C622" s="14" t="s">
        <v>498</v>
      </c>
      <c r="D622" s="15"/>
      <c r="E622" s="15" t="s">
        <v>498</v>
      </c>
      <c r="F622" s="3"/>
      <c r="G622" s="3"/>
      <c r="H622" s="3"/>
      <c r="I622" s="4"/>
      <c r="J622" s="4"/>
      <c r="K622" s="4"/>
      <c r="L622" s="4"/>
      <c r="M622" s="4"/>
      <c r="N622" s="3"/>
      <c r="O622" s="5"/>
    </row>
    <row r="623" spans="1:15" ht="15.75">
      <c r="A623" s="14" t="s">
        <v>498</v>
      </c>
      <c r="B623" s="15"/>
      <c r="C623" s="14" t="s">
        <v>498</v>
      </c>
      <c r="D623" s="15"/>
      <c r="E623" s="15" t="s">
        <v>498</v>
      </c>
      <c r="F623" s="3"/>
      <c r="G623" s="3"/>
      <c r="H623" s="3"/>
      <c r="I623" s="4"/>
      <c r="J623" s="4"/>
      <c r="K623" s="4"/>
      <c r="L623" s="4"/>
      <c r="M623" s="4"/>
      <c r="N623" s="3"/>
      <c r="O623" s="5"/>
    </row>
    <row r="624" spans="1:15" ht="15.75">
      <c r="A624" s="14" t="s">
        <v>498</v>
      </c>
      <c r="B624" s="15"/>
      <c r="C624" s="14" t="s">
        <v>498</v>
      </c>
      <c r="D624" s="15"/>
      <c r="E624" s="15" t="s">
        <v>498</v>
      </c>
      <c r="F624" s="3"/>
      <c r="G624" s="3"/>
      <c r="H624" s="3"/>
      <c r="I624" s="4"/>
      <c r="J624" s="4"/>
      <c r="K624" s="4"/>
      <c r="L624" s="4"/>
      <c r="M624" s="4"/>
      <c r="N624" s="3"/>
      <c r="O624" s="5"/>
    </row>
    <row r="625" spans="1:15" ht="15.75">
      <c r="A625" s="14" t="s">
        <v>498</v>
      </c>
      <c r="B625" s="15"/>
      <c r="C625" s="14" t="s">
        <v>498</v>
      </c>
      <c r="D625" s="15"/>
      <c r="E625" s="15" t="s">
        <v>498</v>
      </c>
      <c r="F625" s="3"/>
      <c r="G625" s="3"/>
      <c r="H625" s="3"/>
      <c r="I625" s="4"/>
      <c r="J625" s="4"/>
      <c r="K625" s="4"/>
      <c r="L625" s="4"/>
      <c r="M625" s="4"/>
      <c r="N625" s="3"/>
      <c r="O625" s="5"/>
    </row>
    <row r="626" spans="1:15" ht="15.75">
      <c r="A626" s="14" t="s">
        <v>498</v>
      </c>
      <c r="B626" s="15"/>
      <c r="C626" s="14" t="s">
        <v>498</v>
      </c>
      <c r="D626" s="15"/>
      <c r="E626" s="15" t="s">
        <v>498</v>
      </c>
      <c r="F626" s="3"/>
      <c r="G626" s="3"/>
      <c r="H626" s="3"/>
      <c r="I626" s="4"/>
      <c r="J626" s="4"/>
      <c r="K626" s="4"/>
      <c r="L626" s="4"/>
      <c r="M626" s="4"/>
      <c r="N626" s="3"/>
      <c r="O626" s="5"/>
    </row>
    <row r="627" spans="1:15" ht="15.75">
      <c r="A627" s="14" t="s">
        <v>498</v>
      </c>
      <c r="B627" s="15"/>
      <c r="C627" s="14" t="s">
        <v>498</v>
      </c>
      <c r="D627" s="15"/>
      <c r="E627" s="15" t="s">
        <v>498</v>
      </c>
      <c r="F627" s="3"/>
      <c r="G627" s="3"/>
      <c r="H627" s="3"/>
      <c r="I627" s="4"/>
      <c r="J627" s="4"/>
      <c r="K627" s="4"/>
      <c r="L627" s="4"/>
      <c r="M627" s="4"/>
      <c r="N627" s="3"/>
      <c r="O627" s="5"/>
    </row>
    <row r="628" spans="1:15" ht="15.75">
      <c r="A628" s="14" t="s">
        <v>498</v>
      </c>
      <c r="B628" s="15"/>
      <c r="C628" s="14" t="s">
        <v>498</v>
      </c>
      <c r="D628" s="15"/>
      <c r="E628" s="15" t="s">
        <v>498</v>
      </c>
      <c r="F628" s="3"/>
      <c r="G628" s="3"/>
      <c r="H628" s="3"/>
      <c r="I628" s="4"/>
      <c r="J628" s="4"/>
      <c r="K628" s="4"/>
      <c r="L628" s="4"/>
      <c r="M628" s="4"/>
      <c r="N628" s="3"/>
      <c r="O628" s="5"/>
    </row>
    <row r="629" spans="1:15" ht="15.75">
      <c r="A629" s="14" t="s">
        <v>498</v>
      </c>
      <c r="B629" s="15"/>
      <c r="C629" s="14" t="s">
        <v>498</v>
      </c>
      <c r="D629" s="15"/>
      <c r="E629" s="15" t="s">
        <v>498</v>
      </c>
      <c r="F629" s="3"/>
      <c r="G629" s="3"/>
      <c r="H629" s="3"/>
      <c r="I629" s="4"/>
      <c r="J629" s="4"/>
      <c r="K629" s="4"/>
      <c r="L629" s="4"/>
      <c r="M629" s="4"/>
      <c r="N629" s="3"/>
      <c r="O629" s="5"/>
    </row>
    <row r="630" spans="1:15" ht="15.75">
      <c r="A630" s="14" t="s">
        <v>498</v>
      </c>
      <c r="B630" s="15"/>
      <c r="C630" s="14" t="s">
        <v>498</v>
      </c>
      <c r="D630" s="15"/>
      <c r="E630" s="15" t="s">
        <v>498</v>
      </c>
      <c r="F630" s="3"/>
      <c r="G630" s="3"/>
      <c r="H630" s="3"/>
      <c r="I630" s="4"/>
      <c r="J630" s="4"/>
      <c r="K630" s="4"/>
      <c r="L630" s="4"/>
      <c r="M630" s="4"/>
      <c r="N630" s="3"/>
      <c r="O630" s="5"/>
    </row>
    <row r="631" spans="1:15" ht="15.75">
      <c r="A631" s="14" t="s">
        <v>498</v>
      </c>
      <c r="B631" s="15"/>
      <c r="C631" s="14" t="s">
        <v>498</v>
      </c>
      <c r="D631" s="15"/>
      <c r="E631" s="15" t="s">
        <v>498</v>
      </c>
      <c r="F631" s="3"/>
      <c r="G631" s="3"/>
      <c r="H631" s="3"/>
      <c r="I631" s="4"/>
      <c r="J631" s="4"/>
      <c r="K631" s="4"/>
      <c r="L631" s="4"/>
      <c r="M631" s="4"/>
      <c r="N631" s="3"/>
      <c r="O631" s="5"/>
    </row>
    <row r="632" spans="1:15" ht="15.75">
      <c r="A632" s="14" t="s">
        <v>498</v>
      </c>
      <c r="B632" s="15"/>
      <c r="C632" s="14" t="s">
        <v>498</v>
      </c>
      <c r="D632" s="15"/>
      <c r="E632" s="15" t="s">
        <v>498</v>
      </c>
      <c r="F632" s="3"/>
      <c r="G632" s="3"/>
      <c r="H632" s="3"/>
      <c r="I632" s="4"/>
      <c r="J632" s="4"/>
      <c r="K632" s="4"/>
      <c r="L632" s="4"/>
      <c r="M632" s="4"/>
      <c r="N632" s="3"/>
      <c r="O632" s="5"/>
    </row>
    <row r="633" spans="1:15" ht="15.75">
      <c r="A633" s="14" t="s">
        <v>498</v>
      </c>
      <c r="B633" s="15"/>
      <c r="C633" s="14" t="s">
        <v>498</v>
      </c>
      <c r="D633" s="15"/>
      <c r="E633" s="15" t="s">
        <v>498</v>
      </c>
      <c r="F633" s="3"/>
      <c r="G633" s="3"/>
      <c r="H633" s="3"/>
      <c r="I633" s="4"/>
      <c r="J633" s="4"/>
      <c r="K633" s="4"/>
      <c r="L633" s="4"/>
      <c r="M633" s="4"/>
      <c r="N633" s="3"/>
      <c r="O633" s="5"/>
    </row>
    <row r="634" spans="1:15" ht="15.75">
      <c r="A634" s="14" t="s">
        <v>498</v>
      </c>
      <c r="B634" s="15"/>
      <c r="C634" s="14" t="s">
        <v>498</v>
      </c>
      <c r="D634" s="15"/>
      <c r="E634" s="15" t="s">
        <v>498</v>
      </c>
      <c r="F634" s="3"/>
      <c r="G634" s="3"/>
      <c r="H634" s="3"/>
      <c r="I634" s="4"/>
      <c r="J634" s="4"/>
      <c r="K634" s="4"/>
      <c r="L634" s="4"/>
      <c r="M634" s="4"/>
      <c r="N634" s="3"/>
      <c r="O634" s="5"/>
    </row>
    <row r="635" spans="1:15" ht="15.75">
      <c r="A635" s="14" t="s">
        <v>498</v>
      </c>
      <c r="B635" s="15"/>
      <c r="C635" s="14" t="s">
        <v>498</v>
      </c>
      <c r="D635" s="15"/>
      <c r="E635" s="15" t="s">
        <v>498</v>
      </c>
      <c r="F635" s="3"/>
      <c r="G635" s="3"/>
      <c r="H635" s="3"/>
      <c r="I635" s="4"/>
      <c r="J635" s="4"/>
      <c r="K635" s="4"/>
      <c r="L635" s="4"/>
      <c r="M635" s="4"/>
      <c r="N635" s="3"/>
      <c r="O635" s="5"/>
    </row>
    <row r="636" spans="1:15" ht="15.75">
      <c r="A636" s="14" t="s">
        <v>498</v>
      </c>
      <c r="B636" s="15"/>
      <c r="C636" s="14" t="s">
        <v>498</v>
      </c>
      <c r="D636" s="15"/>
      <c r="E636" s="15" t="s">
        <v>498</v>
      </c>
      <c r="F636" s="3"/>
      <c r="G636" s="3"/>
      <c r="H636" s="3"/>
      <c r="I636" s="4"/>
      <c r="J636" s="4"/>
      <c r="K636" s="4"/>
      <c r="L636" s="4"/>
      <c r="M636" s="4"/>
      <c r="N636" s="3"/>
      <c r="O636" s="5"/>
    </row>
    <row r="637" spans="1:15" ht="15.75">
      <c r="A637" s="14" t="s">
        <v>498</v>
      </c>
      <c r="B637" s="15"/>
      <c r="C637" s="14" t="s">
        <v>498</v>
      </c>
      <c r="D637" s="15"/>
      <c r="E637" s="15" t="s">
        <v>498</v>
      </c>
      <c r="F637" s="3"/>
      <c r="G637" s="3"/>
      <c r="H637" s="3"/>
      <c r="I637" s="4"/>
      <c r="J637" s="4"/>
      <c r="K637" s="4"/>
      <c r="L637" s="4"/>
      <c r="M637" s="4"/>
      <c r="N637" s="3"/>
      <c r="O637" s="5"/>
    </row>
    <row r="638" spans="1:15" ht="15.75">
      <c r="A638" s="14" t="s">
        <v>498</v>
      </c>
      <c r="B638" s="15"/>
      <c r="C638" s="14" t="s">
        <v>498</v>
      </c>
      <c r="D638" s="15"/>
      <c r="E638" s="15" t="s">
        <v>498</v>
      </c>
      <c r="F638" s="3"/>
      <c r="G638" s="3"/>
      <c r="H638" s="3"/>
      <c r="I638" s="4"/>
      <c r="J638" s="4"/>
      <c r="K638" s="4"/>
      <c r="L638" s="4"/>
      <c r="M638" s="4"/>
      <c r="N638" s="3"/>
      <c r="O638" s="5"/>
    </row>
    <row r="639" spans="1:15" ht="15.75">
      <c r="A639" s="14" t="s">
        <v>498</v>
      </c>
      <c r="B639" s="15"/>
      <c r="C639" s="14" t="s">
        <v>498</v>
      </c>
      <c r="D639" s="15"/>
      <c r="E639" s="15" t="s">
        <v>498</v>
      </c>
      <c r="F639" s="3"/>
      <c r="G639" s="3"/>
      <c r="H639" s="3"/>
      <c r="I639" s="4"/>
      <c r="J639" s="4"/>
      <c r="K639" s="4"/>
      <c r="L639" s="4"/>
      <c r="M639" s="4"/>
      <c r="N639" s="3"/>
      <c r="O639" s="5"/>
    </row>
    <row r="640" spans="1:15" ht="15.75">
      <c r="A640" s="14" t="s">
        <v>498</v>
      </c>
      <c r="B640" s="15"/>
      <c r="C640" s="14" t="s">
        <v>498</v>
      </c>
      <c r="D640" s="15"/>
      <c r="E640" s="15" t="s">
        <v>498</v>
      </c>
      <c r="F640" s="3"/>
      <c r="G640" s="3"/>
      <c r="H640" s="3"/>
      <c r="I640" s="4"/>
      <c r="J640" s="4"/>
      <c r="K640" s="4"/>
      <c r="L640" s="4"/>
      <c r="M640" s="4"/>
      <c r="N640" s="3"/>
      <c r="O640" s="5"/>
    </row>
    <row r="641" spans="1:15" ht="15.75">
      <c r="A641" s="14" t="s">
        <v>498</v>
      </c>
      <c r="B641" s="15"/>
      <c r="C641" s="14" t="s">
        <v>498</v>
      </c>
      <c r="D641" s="15"/>
      <c r="E641" s="15" t="s">
        <v>498</v>
      </c>
      <c r="F641" s="3"/>
      <c r="G641" s="3"/>
      <c r="H641" s="3"/>
      <c r="I641" s="4"/>
      <c r="J641" s="4"/>
      <c r="K641" s="4"/>
      <c r="L641" s="4"/>
      <c r="M641" s="4"/>
      <c r="N641" s="3"/>
      <c r="O641" s="5"/>
    </row>
    <row r="642" spans="1:15" ht="15.75">
      <c r="A642" s="14" t="s">
        <v>498</v>
      </c>
      <c r="B642" s="15"/>
      <c r="C642" s="14" t="s">
        <v>498</v>
      </c>
      <c r="D642" s="15"/>
      <c r="E642" s="15" t="s">
        <v>498</v>
      </c>
      <c r="F642" s="3"/>
      <c r="G642" s="3"/>
      <c r="H642" s="3"/>
      <c r="I642" s="4"/>
      <c r="J642" s="4"/>
      <c r="K642" s="4"/>
      <c r="L642" s="4"/>
      <c r="M642" s="4"/>
      <c r="N642" s="3"/>
      <c r="O642" s="5"/>
    </row>
    <row r="643" spans="1:15" ht="15.75">
      <c r="A643" s="14" t="s">
        <v>498</v>
      </c>
      <c r="B643" s="15"/>
      <c r="C643" s="14" t="s">
        <v>498</v>
      </c>
      <c r="D643" s="15"/>
      <c r="E643" s="15" t="s">
        <v>498</v>
      </c>
      <c r="F643" s="3"/>
      <c r="G643" s="3"/>
      <c r="H643" s="3"/>
      <c r="I643" s="4"/>
      <c r="J643" s="4"/>
      <c r="K643" s="4"/>
      <c r="L643" s="4"/>
      <c r="M643" s="4"/>
      <c r="N643" s="3"/>
      <c r="O643" s="5"/>
    </row>
    <row r="644" spans="1:15" ht="15.75">
      <c r="A644" s="14" t="s">
        <v>498</v>
      </c>
      <c r="B644" s="15"/>
      <c r="C644" s="14" t="s">
        <v>498</v>
      </c>
      <c r="D644" s="15"/>
      <c r="E644" s="15" t="s">
        <v>498</v>
      </c>
      <c r="F644" s="3"/>
      <c r="G644" s="3"/>
      <c r="H644" s="3"/>
      <c r="I644" s="4"/>
      <c r="J644" s="4"/>
      <c r="K644" s="4"/>
      <c r="L644" s="4"/>
      <c r="M644" s="4"/>
      <c r="N644" s="3"/>
      <c r="O644" s="5"/>
    </row>
    <row r="645" spans="1:15" ht="15.75">
      <c r="A645" s="14" t="s">
        <v>498</v>
      </c>
      <c r="B645" s="15"/>
      <c r="C645" s="14" t="s">
        <v>498</v>
      </c>
      <c r="D645" s="15"/>
      <c r="E645" s="15" t="s">
        <v>498</v>
      </c>
      <c r="F645" s="3"/>
      <c r="G645" s="3"/>
      <c r="H645" s="3"/>
      <c r="I645" s="4"/>
      <c r="J645" s="4"/>
      <c r="K645" s="4"/>
      <c r="L645" s="4"/>
      <c r="M645" s="4"/>
      <c r="N645" s="3"/>
      <c r="O645" s="5"/>
    </row>
    <row r="646" spans="1:15" ht="15.75">
      <c r="A646" s="14" t="s">
        <v>498</v>
      </c>
      <c r="B646" s="15"/>
      <c r="C646" s="14" t="s">
        <v>498</v>
      </c>
      <c r="D646" s="15"/>
      <c r="E646" s="15" t="s">
        <v>498</v>
      </c>
      <c r="F646" s="3"/>
      <c r="G646" s="3"/>
      <c r="H646" s="3"/>
      <c r="I646" s="4"/>
      <c r="J646" s="4"/>
      <c r="K646" s="4"/>
      <c r="L646" s="4"/>
      <c r="M646" s="4"/>
      <c r="N646" s="3"/>
      <c r="O646" s="5"/>
    </row>
    <row r="647" spans="1:15" ht="15.75">
      <c r="A647" s="14" t="s">
        <v>498</v>
      </c>
      <c r="B647" s="15"/>
      <c r="C647" s="14" t="s">
        <v>498</v>
      </c>
      <c r="D647" s="15"/>
      <c r="E647" s="15" t="s">
        <v>498</v>
      </c>
      <c r="F647" s="3"/>
      <c r="G647" s="3"/>
      <c r="H647" s="3"/>
      <c r="I647" s="4"/>
      <c r="J647" s="4"/>
      <c r="K647" s="4"/>
      <c r="L647" s="4"/>
      <c r="M647" s="4"/>
      <c r="N647" s="3"/>
      <c r="O647" s="5"/>
    </row>
    <row r="648" spans="1:15" ht="15.75">
      <c r="A648" s="14" t="s">
        <v>498</v>
      </c>
      <c r="B648" s="15"/>
      <c r="C648" s="14" t="s">
        <v>498</v>
      </c>
      <c r="D648" s="15"/>
      <c r="E648" s="15" t="s">
        <v>498</v>
      </c>
      <c r="F648" s="3"/>
      <c r="G648" s="3"/>
      <c r="H648" s="3"/>
      <c r="I648" s="4"/>
      <c r="J648" s="4"/>
      <c r="K648" s="4"/>
      <c r="L648" s="4"/>
      <c r="M648" s="4"/>
      <c r="N648" s="3"/>
      <c r="O648" s="5"/>
    </row>
    <row r="649" spans="1:15" ht="15.75">
      <c r="A649" s="14" t="s">
        <v>498</v>
      </c>
      <c r="B649" s="15"/>
      <c r="C649" s="14" t="s">
        <v>498</v>
      </c>
      <c r="D649" s="15"/>
      <c r="E649" s="15" t="s">
        <v>498</v>
      </c>
      <c r="F649" s="3"/>
      <c r="G649" s="3"/>
      <c r="H649" s="3"/>
      <c r="I649" s="4"/>
      <c r="J649" s="4"/>
      <c r="K649" s="4"/>
      <c r="L649" s="4"/>
      <c r="M649" s="4"/>
      <c r="N649" s="3"/>
      <c r="O649" s="5"/>
    </row>
    <row r="650" spans="1:15" ht="15.75">
      <c r="A650" s="14" t="s">
        <v>498</v>
      </c>
      <c r="B650" s="15"/>
      <c r="C650" s="14" t="s">
        <v>498</v>
      </c>
      <c r="D650" s="15"/>
      <c r="E650" s="15" t="s">
        <v>498</v>
      </c>
      <c r="F650" s="3"/>
      <c r="G650" s="3"/>
      <c r="H650" s="3"/>
      <c r="I650" s="4"/>
      <c r="J650" s="4"/>
      <c r="K650" s="4"/>
      <c r="L650" s="4"/>
      <c r="M650" s="4"/>
      <c r="N650" s="3"/>
      <c r="O650" s="5"/>
    </row>
    <row r="651" spans="1:15" ht="15.75">
      <c r="A651" s="14" t="s">
        <v>498</v>
      </c>
      <c r="B651" s="15"/>
      <c r="C651" s="14" t="s">
        <v>498</v>
      </c>
      <c r="D651" s="15"/>
      <c r="E651" s="15" t="s">
        <v>498</v>
      </c>
      <c r="F651" s="3"/>
      <c r="G651" s="3"/>
      <c r="H651" s="3"/>
      <c r="I651" s="4"/>
      <c r="J651" s="4"/>
      <c r="K651" s="4"/>
      <c r="L651" s="4"/>
      <c r="M651" s="4"/>
      <c r="N651" s="3"/>
      <c r="O651" s="5"/>
    </row>
    <row r="652" spans="1:15" ht="15.75">
      <c r="A652" s="14" t="s">
        <v>498</v>
      </c>
      <c r="B652" s="15"/>
      <c r="C652" s="14" t="s">
        <v>498</v>
      </c>
      <c r="D652" s="15"/>
      <c r="E652" s="15" t="s">
        <v>498</v>
      </c>
      <c r="F652" s="3"/>
      <c r="G652" s="3"/>
      <c r="H652" s="3"/>
      <c r="I652" s="4"/>
      <c r="J652" s="4"/>
      <c r="K652" s="4"/>
      <c r="L652" s="4"/>
      <c r="M652" s="4"/>
      <c r="N652" s="3"/>
      <c r="O652" s="5"/>
    </row>
    <row r="653" spans="1:15" ht="15.75">
      <c r="A653" s="14" t="s">
        <v>498</v>
      </c>
      <c r="B653" s="15"/>
      <c r="C653" s="14" t="s">
        <v>498</v>
      </c>
      <c r="D653" s="15"/>
      <c r="E653" s="15" t="s">
        <v>498</v>
      </c>
      <c r="F653" s="3"/>
      <c r="G653" s="3"/>
      <c r="H653" s="3"/>
      <c r="I653" s="4"/>
      <c r="J653" s="4"/>
      <c r="K653" s="4"/>
      <c r="L653" s="4"/>
      <c r="M653" s="4"/>
      <c r="N653" s="3"/>
      <c r="O653" s="5"/>
    </row>
    <row r="654" spans="1:15" ht="15.75">
      <c r="A654" s="14" t="s">
        <v>498</v>
      </c>
      <c r="B654" s="15"/>
      <c r="C654" s="14" t="s">
        <v>498</v>
      </c>
      <c r="D654" s="15"/>
      <c r="E654" s="15" t="s">
        <v>498</v>
      </c>
      <c r="F654" s="3"/>
      <c r="G654" s="3"/>
      <c r="H654" s="3"/>
      <c r="I654" s="4"/>
      <c r="J654" s="4"/>
      <c r="K654" s="4"/>
      <c r="L654" s="4"/>
      <c r="M654" s="4"/>
      <c r="N654" s="3"/>
      <c r="O654" s="5"/>
    </row>
    <row r="655" spans="1:15" ht="15.75">
      <c r="A655" s="14" t="s">
        <v>498</v>
      </c>
      <c r="B655" s="15"/>
      <c r="C655" s="14" t="s">
        <v>498</v>
      </c>
      <c r="D655" s="15"/>
      <c r="E655" s="15" t="s">
        <v>498</v>
      </c>
      <c r="F655" s="3"/>
      <c r="G655" s="3"/>
      <c r="H655" s="3"/>
      <c r="I655" s="4"/>
      <c r="J655" s="4"/>
      <c r="K655" s="4"/>
      <c r="L655" s="4"/>
      <c r="M655" s="4"/>
      <c r="N655" s="3"/>
      <c r="O655" s="5"/>
    </row>
    <row r="656" spans="1:15" ht="15.75">
      <c r="A656" s="14" t="s">
        <v>498</v>
      </c>
      <c r="B656" s="15"/>
      <c r="C656" s="14" t="s">
        <v>498</v>
      </c>
      <c r="D656" s="15"/>
      <c r="E656" s="15" t="s">
        <v>498</v>
      </c>
      <c r="F656" s="3"/>
      <c r="G656" s="3"/>
      <c r="H656" s="3"/>
      <c r="I656" s="4"/>
      <c r="J656" s="4"/>
      <c r="K656" s="4"/>
      <c r="L656" s="4"/>
      <c r="M656" s="4"/>
      <c r="N656" s="3"/>
      <c r="O656" s="5"/>
    </row>
    <row r="657" spans="1:15" ht="15.75">
      <c r="A657" s="14" t="s">
        <v>498</v>
      </c>
      <c r="B657" s="15"/>
      <c r="C657" s="14" t="s">
        <v>498</v>
      </c>
      <c r="D657" s="15"/>
      <c r="E657" s="15" t="s">
        <v>498</v>
      </c>
      <c r="F657" s="3"/>
      <c r="G657" s="3"/>
      <c r="H657" s="3"/>
      <c r="I657" s="4"/>
      <c r="J657" s="4"/>
      <c r="K657" s="4"/>
      <c r="L657" s="4"/>
      <c r="M657" s="4"/>
      <c r="N657" s="3"/>
      <c r="O657" s="5"/>
    </row>
    <row r="658" spans="1:15" ht="15.75">
      <c r="A658" s="14" t="s">
        <v>498</v>
      </c>
      <c r="B658" s="15"/>
      <c r="C658" s="14" t="s">
        <v>498</v>
      </c>
      <c r="D658" s="15"/>
      <c r="E658" s="15" t="s">
        <v>498</v>
      </c>
      <c r="F658" s="3"/>
      <c r="G658" s="3"/>
      <c r="H658" s="3"/>
      <c r="I658" s="4"/>
      <c r="J658" s="4"/>
      <c r="K658" s="4"/>
      <c r="L658" s="4"/>
      <c r="M658" s="4"/>
      <c r="N658" s="3"/>
      <c r="O658" s="5"/>
    </row>
    <row r="659" spans="1:15" ht="15.75">
      <c r="A659" s="14" t="s">
        <v>498</v>
      </c>
      <c r="B659" s="15"/>
      <c r="C659" s="14" t="s">
        <v>498</v>
      </c>
      <c r="D659" s="15"/>
      <c r="E659" s="15" t="s">
        <v>498</v>
      </c>
      <c r="F659" s="3"/>
      <c r="G659" s="3"/>
      <c r="H659" s="3"/>
      <c r="I659" s="4"/>
      <c r="J659" s="4"/>
      <c r="K659" s="4"/>
      <c r="L659" s="4"/>
      <c r="M659" s="4"/>
      <c r="N659" s="3"/>
      <c r="O659" s="5"/>
    </row>
    <row r="660" spans="1:15" ht="15.75">
      <c r="A660" s="14" t="s">
        <v>498</v>
      </c>
      <c r="B660" s="15"/>
      <c r="C660" s="14" t="s">
        <v>498</v>
      </c>
      <c r="D660" s="15"/>
      <c r="E660" s="15" t="s">
        <v>498</v>
      </c>
      <c r="F660" s="3"/>
      <c r="G660" s="3"/>
      <c r="H660" s="3"/>
      <c r="I660" s="4"/>
      <c r="J660" s="4"/>
      <c r="K660" s="4"/>
      <c r="L660" s="4"/>
      <c r="M660" s="4"/>
      <c r="N660" s="3"/>
      <c r="O660" s="5"/>
    </row>
    <row r="661" spans="1:15" ht="15.75">
      <c r="A661" s="14" t="s">
        <v>498</v>
      </c>
      <c r="B661" s="15"/>
      <c r="C661" s="14" t="s">
        <v>498</v>
      </c>
      <c r="D661" s="15"/>
      <c r="E661" s="15" t="s">
        <v>498</v>
      </c>
      <c r="F661" s="3"/>
      <c r="G661" s="3"/>
      <c r="H661" s="3"/>
      <c r="I661" s="4"/>
      <c r="J661" s="4"/>
      <c r="K661" s="4"/>
      <c r="L661" s="4"/>
      <c r="M661" s="4"/>
      <c r="N661" s="3"/>
      <c r="O661" s="5"/>
    </row>
    <row r="662" spans="1:15" ht="15.75">
      <c r="A662" s="14" t="s">
        <v>498</v>
      </c>
      <c r="B662" s="15"/>
      <c r="C662" s="14" t="s">
        <v>498</v>
      </c>
      <c r="D662" s="15"/>
      <c r="E662" s="15" t="s">
        <v>498</v>
      </c>
      <c r="F662" s="3"/>
      <c r="G662" s="3"/>
      <c r="H662" s="3"/>
      <c r="I662" s="4"/>
      <c r="J662" s="4"/>
      <c r="K662" s="4"/>
      <c r="L662" s="4"/>
      <c r="M662" s="4"/>
      <c r="N662" s="3"/>
      <c r="O662" s="5"/>
    </row>
    <row r="663" spans="1:15" ht="15.75">
      <c r="A663" s="14" t="s">
        <v>498</v>
      </c>
      <c r="B663" s="15"/>
      <c r="C663" s="14" t="s">
        <v>498</v>
      </c>
      <c r="D663" s="15"/>
      <c r="E663" s="15" t="s">
        <v>498</v>
      </c>
      <c r="F663" s="3"/>
      <c r="G663" s="3"/>
      <c r="H663" s="3"/>
      <c r="I663" s="4"/>
      <c r="J663" s="4"/>
      <c r="K663" s="4"/>
      <c r="L663" s="4"/>
      <c r="M663" s="4"/>
      <c r="N663" s="3"/>
      <c r="O663" s="5"/>
    </row>
    <row r="664" spans="1:15" ht="15.75">
      <c r="A664" s="14" t="s">
        <v>498</v>
      </c>
      <c r="B664" s="15"/>
      <c r="C664" s="14" t="s">
        <v>498</v>
      </c>
      <c r="D664" s="15"/>
      <c r="E664" s="15" t="s">
        <v>498</v>
      </c>
      <c r="F664" s="3"/>
      <c r="G664" s="3"/>
      <c r="H664" s="3"/>
      <c r="I664" s="4"/>
      <c r="J664" s="4"/>
      <c r="K664" s="4"/>
      <c r="L664" s="4"/>
      <c r="M664" s="4"/>
      <c r="N664" s="3"/>
      <c r="O664" s="5"/>
    </row>
    <row r="665" spans="1:15" ht="15.75">
      <c r="A665" s="14" t="s">
        <v>498</v>
      </c>
      <c r="B665" s="15"/>
      <c r="C665" s="14" t="s">
        <v>498</v>
      </c>
      <c r="D665" s="15"/>
      <c r="E665" s="15" t="s">
        <v>498</v>
      </c>
      <c r="F665" s="3"/>
      <c r="G665" s="3"/>
      <c r="H665" s="3"/>
      <c r="I665" s="4"/>
      <c r="J665" s="4"/>
      <c r="K665" s="4"/>
      <c r="L665" s="4"/>
      <c r="M665" s="4"/>
      <c r="N665" s="3"/>
      <c r="O665" s="5"/>
    </row>
    <row r="666" spans="1:15" ht="15.75">
      <c r="A666" s="14" t="s">
        <v>498</v>
      </c>
      <c r="B666" s="15"/>
      <c r="C666" s="14" t="s">
        <v>498</v>
      </c>
      <c r="D666" s="15"/>
      <c r="E666" s="15" t="s">
        <v>498</v>
      </c>
      <c r="F666" s="3"/>
      <c r="G666" s="3"/>
      <c r="H666" s="3"/>
      <c r="I666" s="4"/>
      <c r="J666" s="4"/>
      <c r="K666" s="4"/>
      <c r="L666" s="4"/>
      <c r="M666" s="4"/>
      <c r="N666" s="3"/>
      <c r="O666" s="5"/>
    </row>
    <row r="667" spans="1:15" ht="15.75">
      <c r="A667" s="14" t="s">
        <v>498</v>
      </c>
      <c r="B667" s="15"/>
      <c r="C667" s="14" t="s">
        <v>498</v>
      </c>
      <c r="D667" s="15"/>
      <c r="E667" s="15" t="s">
        <v>498</v>
      </c>
      <c r="F667" s="3"/>
      <c r="G667" s="3"/>
      <c r="H667" s="3"/>
      <c r="I667" s="4"/>
      <c r="J667" s="4"/>
      <c r="K667" s="4"/>
      <c r="L667" s="4"/>
      <c r="M667" s="4"/>
      <c r="N667" s="3"/>
      <c r="O667" s="5"/>
    </row>
    <row r="668" spans="1:15" ht="15.75">
      <c r="A668" s="14" t="s">
        <v>498</v>
      </c>
      <c r="B668" s="15"/>
      <c r="C668" s="14" t="s">
        <v>498</v>
      </c>
      <c r="D668" s="15"/>
      <c r="E668" s="15" t="s">
        <v>498</v>
      </c>
      <c r="F668" s="3"/>
      <c r="G668" s="3"/>
      <c r="H668" s="3"/>
      <c r="I668" s="4"/>
      <c r="J668" s="4"/>
      <c r="K668" s="4"/>
      <c r="L668" s="4"/>
      <c r="M668" s="4"/>
      <c r="N668" s="3"/>
      <c r="O668" s="5"/>
    </row>
    <row r="669" spans="1:15" ht="15.75">
      <c r="A669" s="14" t="s">
        <v>498</v>
      </c>
      <c r="B669" s="15"/>
      <c r="C669" s="14" t="s">
        <v>498</v>
      </c>
      <c r="D669" s="15"/>
      <c r="E669" s="15" t="s">
        <v>498</v>
      </c>
      <c r="F669" s="3"/>
      <c r="G669" s="3"/>
      <c r="H669" s="3"/>
      <c r="I669" s="4"/>
      <c r="J669" s="4"/>
      <c r="K669" s="4"/>
      <c r="L669" s="4"/>
      <c r="M669" s="4"/>
      <c r="N669" s="3"/>
      <c r="O669" s="5"/>
    </row>
    <row r="670" spans="1:15" ht="15.75">
      <c r="A670" s="14" t="s">
        <v>498</v>
      </c>
      <c r="B670" s="15"/>
      <c r="C670" s="14" t="s">
        <v>498</v>
      </c>
      <c r="D670" s="15"/>
      <c r="E670" s="15" t="s">
        <v>498</v>
      </c>
      <c r="F670" s="3"/>
      <c r="G670" s="3"/>
      <c r="H670" s="3"/>
      <c r="I670" s="4"/>
      <c r="J670" s="4"/>
      <c r="K670" s="4"/>
      <c r="L670" s="4"/>
      <c r="M670" s="4"/>
      <c r="N670" s="3"/>
      <c r="O670" s="5"/>
    </row>
    <row r="671" spans="1:15" ht="15.75">
      <c r="A671" s="14" t="s">
        <v>498</v>
      </c>
      <c r="B671" s="15"/>
      <c r="C671" s="14" t="s">
        <v>498</v>
      </c>
      <c r="D671" s="15"/>
      <c r="E671" s="15" t="s">
        <v>498</v>
      </c>
      <c r="F671" s="3"/>
      <c r="G671" s="3"/>
      <c r="H671" s="3"/>
      <c r="I671" s="4"/>
      <c r="J671" s="4"/>
      <c r="K671" s="4"/>
      <c r="L671" s="4"/>
      <c r="M671" s="4"/>
      <c r="N671" s="3"/>
      <c r="O671" s="5"/>
    </row>
    <row r="672" spans="1:15" ht="15.75">
      <c r="A672" s="14" t="s">
        <v>498</v>
      </c>
      <c r="B672" s="15"/>
      <c r="C672" s="14" t="s">
        <v>498</v>
      </c>
      <c r="D672" s="15"/>
      <c r="E672" s="15" t="s">
        <v>498</v>
      </c>
      <c r="F672" s="3"/>
      <c r="G672" s="3"/>
      <c r="H672" s="3"/>
      <c r="I672" s="4"/>
      <c r="J672" s="4"/>
      <c r="K672" s="4"/>
      <c r="L672" s="4"/>
      <c r="M672" s="4"/>
      <c r="N672" s="3"/>
      <c r="O672" s="5"/>
    </row>
    <row r="673" spans="1:15" ht="15.75">
      <c r="A673" s="14" t="s">
        <v>498</v>
      </c>
      <c r="B673" s="15"/>
      <c r="C673" s="14" t="s">
        <v>498</v>
      </c>
      <c r="D673" s="15"/>
      <c r="E673" s="15" t="s">
        <v>498</v>
      </c>
      <c r="F673" s="3"/>
      <c r="G673" s="3"/>
      <c r="H673" s="3"/>
      <c r="I673" s="4"/>
      <c r="J673" s="4"/>
      <c r="K673" s="4"/>
      <c r="L673" s="4"/>
      <c r="M673" s="4"/>
      <c r="N673" s="3"/>
      <c r="O673" s="5"/>
    </row>
    <row r="674" spans="1:15" ht="15.75">
      <c r="A674" s="14" t="s">
        <v>498</v>
      </c>
      <c r="B674" s="15"/>
      <c r="C674" s="14" t="s">
        <v>498</v>
      </c>
      <c r="D674" s="15"/>
      <c r="E674" s="15" t="s">
        <v>498</v>
      </c>
      <c r="F674" s="3"/>
      <c r="G674" s="3"/>
      <c r="H674" s="3"/>
      <c r="I674" s="4"/>
      <c r="J674" s="4"/>
      <c r="K674" s="4"/>
      <c r="L674" s="4"/>
      <c r="M674" s="4"/>
      <c r="N674" s="3"/>
      <c r="O674" s="5"/>
    </row>
    <row r="675" spans="1:15" ht="15.75">
      <c r="A675" s="14" t="s">
        <v>498</v>
      </c>
      <c r="B675" s="15"/>
      <c r="C675" s="14" t="s">
        <v>498</v>
      </c>
      <c r="D675" s="15"/>
      <c r="E675" s="15" t="s">
        <v>498</v>
      </c>
      <c r="F675" s="3"/>
      <c r="G675" s="3"/>
      <c r="H675" s="3"/>
      <c r="I675" s="4"/>
      <c r="J675" s="4"/>
      <c r="K675" s="4"/>
      <c r="L675" s="4"/>
      <c r="M675" s="4"/>
      <c r="N675" s="3"/>
      <c r="O675" s="5"/>
    </row>
    <row r="676" spans="1:15" ht="15.75">
      <c r="A676" s="14" t="s">
        <v>498</v>
      </c>
      <c r="B676" s="15"/>
      <c r="C676" s="14" t="s">
        <v>498</v>
      </c>
      <c r="D676" s="15"/>
      <c r="E676" s="15" t="s">
        <v>498</v>
      </c>
      <c r="F676" s="3"/>
      <c r="G676" s="3"/>
      <c r="H676" s="3"/>
      <c r="I676" s="4"/>
      <c r="J676" s="4"/>
      <c r="K676" s="4"/>
      <c r="L676" s="4"/>
      <c r="M676" s="4"/>
      <c r="N676" s="3"/>
      <c r="O676" s="5"/>
    </row>
    <row r="677" spans="1:15" ht="15.75">
      <c r="A677" s="14" t="s">
        <v>498</v>
      </c>
      <c r="B677" s="15"/>
      <c r="C677" s="14" t="s">
        <v>498</v>
      </c>
      <c r="D677" s="15"/>
      <c r="E677" s="15" t="s">
        <v>498</v>
      </c>
      <c r="F677" s="3"/>
      <c r="G677" s="3"/>
      <c r="H677" s="3"/>
      <c r="I677" s="4"/>
      <c r="J677" s="4"/>
      <c r="K677" s="4"/>
      <c r="L677" s="4"/>
      <c r="M677" s="4"/>
      <c r="N677" s="3"/>
      <c r="O677" s="5"/>
    </row>
    <row r="678" spans="1:15" ht="15.75">
      <c r="A678" s="14" t="s">
        <v>498</v>
      </c>
      <c r="B678" s="15"/>
      <c r="C678" s="14" t="s">
        <v>498</v>
      </c>
      <c r="D678" s="15"/>
      <c r="E678" s="15" t="s">
        <v>498</v>
      </c>
      <c r="F678" s="3"/>
      <c r="G678" s="3"/>
      <c r="H678" s="3"/>
      <c r="I678" s="4"/>
      <c r="J678" s="4"/>
      <c r="K678" s="4"/>
      <c r="L678" s="4"/>
      <c r="M678" s="4"/>
      <c r="N678" s="3"/>
      <c r="O678" s="5"/>
    </row>
    <row r="679" spans="1:15" ht="15.75">
      <c r="A679" s="14" t="s">
        <v>498</v>
      </c>
      <c r="B679" s="15"/>
      <c r="C679" s="14" t="s">
        <v>498</v>
      </c>
      <c r="D679" s="15"/>
      <c r="E679" s="15" t="s">
        <v>498</v>
      </c>
      <c r="F679" s="3"/>
      <c r="G679" s="3"/>
      <c r="H679" s="3"/>
      <c r="I679" s="4"/>
      <c r="J679" s="4"/>
      <c r="K679" s="4"/>
      <c r="L679" s="4"/>
      <c r="M679" s="4"/>
      <c r="N679" s="3"/>
      <c r="O679" s="5"/>
    </row>
    <row r="680" spans="1:15" ht="15.75">
      <c r="A680" s="14" t="s">
        <v>498</v>
      </c>
      <c r="B680" s="15"/>
      <c r="C680" s="14" t="s">
        <v>498</v>
      </c>
      <c r="D680" s="15"/>
      <c r="E680" s="15" t="s">
        <v>498</v>
      </c>
      <c r="F680" s="3"/>
      <c r="G680" s="3"/>
      <c r="H680" s="3"/>
      <c r="I680" s="4"/>
      <c r="J680" s="4"/>
      <c r="K680" s="4"/>
      <c r="L680" s="4"/>
      <c r="M680" s="4"/>
      <c r="N680" s="3"/>
      <c r="O680" s="5"/>
    </row>
    <row r="681" spans="1:15" ht="15.75">
      <c r="A681" s="14" t="s">
        <v>498</v>
      </c>
      <c r="B681" s="15"/>
      <c r="C681" s="14" t="s">
        <v>498</v>
      </c>
      <c r="D681" s="15"/>
      <c r="E681" s="15" t="s">
        <v>498</v>
      </c>
      <c r="F681" s="3"/>
      <c r="G681" s="3"/>
      <c r="H681" s="3"/>
      <c r="I681" s="4"/>
      <c r="J681" s="4"/>
      <c r="K681" s="4"/>
      <c r="L681" s="4"/>
      <c r="M681" s="4"/>
      <c r="N681" s="3"/>
      <c r="O681" s="5"/>
    </row>
    <row r="682" spans="1:15" ht="15.75">
      <c r="A682" s="14" t="s">
        <v>498</v>
      </c>
      <c r="B682" s="15"/>
      <c r="C682" s="14" t="s">
        <v>498</v>
      </c>
      <c r="D682" s="15"/>
      <c r="E682" s="15" t="s">
        <v>498</v>
      </c>
      <c r="F682" s="3"/>
      <c r="G682" s="3"/>
      <c r="H682" s="3"/>
      <c r="I682" s="4"/>
      <c r="J682" s="4"/>
      <c r="K682" s="4"/>
      <c r="L682" s="4"/>
      <c r="M682" s="4"/>
      <c r="N682" s="3"/>
      <c r="O682" s="5"/>
    </row>
    <row r="683" spans="1:15" ht="15.75">
      <c r="A683" s="14" t="s">
        <v>498</v>
      </c>
      <c r="B683" s="15"/>
      <c r="C683" s="14" t="s">
        <v>498</v>
      </c>
      <c r="D683" s="15"/>
      <c r="E683" s="15" t="s">
        <v>498</v>
      </c>
      <c r="F683" s="3"/>
      <c r="G683" s="3"/>
      <c r="H683" s="3"/>
      <c r="I683" s="4"/>
      <c r="J683" s="4"/>
      <c r="K683" s="4"/>
      <c r="L683" s="4"/>
      <c r="M683" s="4"/>
      <c r="N683" s="3"/>
      <c r="O683" s="5"/>
    </row>
    <row r="684" spans="1:15" ht="15.75">
      <c r="A684" s="14" t="s">
        <v>498</v>
      </c>
      <c r="B684" s="15"/>
      <c r="C684" s="14" t="s">
        <v>498</v>
      </c>
      <c r="D684" s="15"/>
      <c r="E684" s="15" t="s">
        <v>498</v>
      </c>
      <c r="F684" s="3"/>
      <c r="G684" s="3"/>
      <c r="H684" s="3"/>
      <c r="I684" s="4"/>
      <c r="J684" s="4"/>
      <c r="K684" s="4"/>
      <c r="L684" s="4"/>
      <c r="M684" s="4"/>
      <c r="N684" s="3"/>
      <c r="O684" s="5"/>
    </row>
    <row r="685" spans="1:15" ht="15.75">
      <c r="A685" s="14" t="s">
        <v>498</v>
      </c>
      <c r="B685" s="15"/>
      <c r="C685" s="14" t="s">
        <v>498</v>
      </c>
      <c r="D685" s="15"/>
      <c r="E685" s="15" t="s">
        <v>498</v>
      </c>
      <c r="F685" s="3"/>
      <c r="G685" s="3"/>
      <c r="H685" s="3"/>
      <c r="I685" s="4"/>
      <c r="J685" s="4"/>
      <c r="K685" s="4"/>
      <c r="L685" s="4"/>
      <c r="M685" s="4"/>
      <c r="N685" s="3"/>
      <c r="O685" s="5"/>
    </row>
    <row r="686" spans="1:15" ht="15.75">
      <c r="A686" s="14" t="s">
        <v>498</v>
      </c>
      <c r="B686" s="15"/>
      <c r="C686" s="14" t="s">
        <v>498</v>
      </c>
      <c r="D686" s="15"/>
      <c r="E686" s="15" t="s">
        <v>498</v>
      </c>
      <c r="F686" s="3"/>
      <c r="G686" s="3"/>
      <c r="H686" s="3"/>
      <c r="I686" s="4"/>
      <c r="J686" s="4"/>
      <c r="K686" s="4"/>
      <c r="L686" s="4"/>
      <c r="M686" s="4"/>
      <c r="N686" s="3"/>
      <c r="O686" s="5"/>
    </row>
    <row r="687" spans="1:15" ht="15.75">
      <c r="A687" s="14" t="s">
        <v>498</v>
      </c>
      <c r="B687" s="15"/>
      <c r="C687" s="14" t="s">
        <v>498</v>
      </c>
      <c r="D687" s="15"/>
      <c r="E687" s="15" t="s">
        <v>498</v>
      </c>
      <c r="F687" s="3"/>
      <c r="G687" s="3"/>
      <c r="H687" s="3"/>
      <c r="I687" s="4"/>
      <c r="J687" s="4"/>
      <c r="K687" s="4"/>
      <c r="L687" s="4"/>
      <c r="M687" s="4"/>
      <c r="N687" s="3"/>
      <c r="O687" s="5"/>
    </row>
    <row r="688" spans="1:15" ht="15.75">
      <c r="A688" s="14" t="s">
        <v>498</v>
      </c>
      <c r="B688" s="15"/>
      <c r="C688" s="14" t="s">
        <v>498</v>
      </c>
      <c r="D688" s="15"/>
      <c r="E688" s="15" t="s">
        <v>498</v>
      </c>
      <c r="F688" s="3"/>
      <c r="G688" s="3"/>
      <c r="H688" s="3"/>
      <c r="I688" s="4"/>
      <c r="J688" s="4"/>
      <c r="K688" s="4"/>
      <c r="L688" s="4"/>
      <c r="M688" s="4"/>
      <c r="N688" s="3"/>
      <c r="O688" s="5"/>
    </row>
    <row r="689" spans="1:15" ht="15.75">
      <c r="A689" s="14" t="s">
        <v>498</v>
      </c>
      <c r="B689" s="15"/>
      <c r="C689" s="14" t="s">
        <v>498</v>
      </c>
      <c r="D689" s="15"/>
      <c r="E689" s="15" t="s">
        <v>498</v>
      </c>
      <c r="F689" s="3"/>
      <c r="G689" s="3"/>
      <c r="H689" s="3"/>
      <c r="I689" s="4"/>
      <c r="J689" s="4"/>
      <c r="K689" s="4"/>
      <c r="L689" s="4"/>
      <c r="M689" s="4"/>
      <c r="N689" s="3"/>
      <c r="O689" s="5"/>
    </row>
    <row r="690" spans="1:15" ht="15.75">
      <c r="A690" s="14" t="s">
        <v>498</v>
      </c>
      <c r="B690" s="15"/>
      <c r="C690" s="14" t="s">
        <v>498</v>
      </c>
      <c r="D690" s="15"/>
      <c r="E690" s="15" t="s">
        <v>498</v>
      </c>
      <c r="F690" s="3"/>
      <c r="G690" s="3"/>
      <c r="H690" s="3"/>
      <c r="I690" s="4"/>
      <c r="J690" s="4"/>
      <c r="K690" s="4"/>
      <c r="L690" s="4"/>
      <c r="M690" s="4"/>
      <c r="N690" s="3"/>
      <c r="O690" s="5"/>
    </row>
    <row r="691" spans="1:15" ht="15.75">
      <c r="A691" s="14" t="s">
        <v>498</v>
      </c>
      <c r="B691" s="15"/>
      <c r="C691" s="14" t="s">
        <v>498</v>
      </c>
      <c r="D691" s="15"/>
      <c r="E691" s="15" t="s">
        <v>498</v>
      </c>
      <c r="F691" s="3"/>
      <c r="G691" s="3"/>
      <c r="H691" s="3"/>
      <c r="I691" s="4"/>
      <c r="J691" s="4"/>
      <c r="K691" s="4"/>
      <c r="L691" s="4"/>
      <c r="M691" s="4"/>
      <c r="N691" s="3"/>
      <c r="O691" s="5"/>
    </row>
    <row r="692" spans="1:15" ht="15.75">
      <c r="A692" s="14" t="s">
        <v>498</v>
      </c>
      <c r="B692" s="15"/>
      <c r="C692" s="14" t="s">
        <v>498</v>
      </c>
      <c r="D692" s="15"/>
      <c r="E692" s="15" t="s">
        <v>498</v>
      </c>
      <c r="F692" s="3"/>
      <c r="G692" s="3"/>
      <c r="H692" s="3"/>
      <c r="I692" s="4"/>
      <c r="J692" s="4"/>
      <c r="K692" s="4"/>
      <c r="L692" s="4"/>
      <c r="M692" s="4"/>
      <c r="N692" s="3"/>
      <c r="O692" s="5"/>
    </row>
    <row r="693" spans="1:15" ht="15.75">
      <c r="A693" s="14" t="s">
        <v>498</v>
      </c>
      <c r="B693" s="15"/>
      <c r="C693" s="14" t="s">
        <v>498</v>
      </c>
      <c r="D693" s="15"/>
      <c r="E693" s="15" t="s">
        <v>498</v>
      </c>
      <c r="F693" s="3"/>
      <c r="G693" s="3"/>
      <c r="H693" s="3"/>
      <c r="I693" s="4"/>
      <c r="J693" s="4"/>
      <c r="K693" s="4"/>
      <c r="L693" s="4"/>
      <c r="M693" s="4"/>
      <c r="N693" s="3"/>
      <c r="O693" s="5"/>
    </row>
    <row r="694" spans="1:15" ht="15.75">
      <c r="A694" s="14" t="s">
        <v>498</v>
      </c>
      <c r="B694" s="15"/>
      <c r="C694" s="14" t="s">
        <v>498</v>
      </c>
      <c r="D694" s="15"/>
      <c r="E694" s="15" t="s">
        <v>498</v>
      </c>
      <c r="F694" s="3"/>
      <c r="G694" s="3"/>
      <c r="H694" s="3"/>
      <c r="I694" s="4"/>
      <c r="J694" s="4"/>
      <c r="K694" s="4"/>
      <c r="L694" s="4"/>
      <c r="M694" s="4"/>
      <c r="N694" s="3"/>
      <c r="O694" s="5"/>
    </row>
    <row r="695" spans="1:15" ht="15.75">
      <c r="A695" s="14" t="s">
        <v>498</v>
      </c>
      <c r="B695" s="15"/>
      <c r="C695" s="14" t="s">
        <v>498</v>
      </c>
      <c r="D695" s="15"/>
      <c r="E695" s="15" t="s">
        <v>498</v>
      </c>
      <c r="F695" s="3"/>
      <c r="G695" s="3"/>
      <c r="H695" s="3"/>
      <c r="I695" s="4"/>
      <c r="J695" s="4"/>
      <c r="K695" s="4"/>
      <c r="L695" s="4"/>
      <c r="M695" s="4"/>
      <c r="N695" s="3"/>
      <c r="O695" s="5"/>
    </row>
    <row r="696" spans="1:15" ht="15.75">
      <c r="A696" s="14" t="s">
        <v>498</v>
      </c>
      <c r="B696" s="15"/>
      <c r="C696" s="14" t="s">
        <v>498</v>
      </c>
      <c r="D696" s="15"/>
      <c r="E696" s="15" t="s">
        <v>498</v>
      </c>
      <c r="F696" s="3"/>
      <c r="G696" s="3"/>
      <c r="H696" s="3"/>
      <c r="I696" s="4"/>
      <c r="J696" s="4"/>
      <c r="K696" s="4"/>
      <c r="L696" s="4"/>
      <c r="M696" s="4"/>
      <c r="N696" s="3"/>
      <c r="O696" s="5"/>
    </row>
    <row r="697" spans="1:15" ht="15.75">
      <c r="A697" s="14" t="s">
        <v>498</v>
      </c>
      <c r="B697" s="15"/>
      <c r="C697" s="14" t="s">
        <v>498</v>
      </c>
      <c r="D697" s="15"/>
      <c r="E697" s="15" t="s">
        <v>498</v>
      </c>
      <c r="F697" s="3"/>
      <c r="G697" s="3"/>
      <c r="H697" s="3"/>
      <c r="I697" s="4"/>
      <c r="J697" s="4"/>
      <c r="K697" s="4"/>
      <c r="L697" s="4"/>
      <c r="M697" s="4"/>
      <c r="N697" s="3"/>
      <c r="O697" s="5"/>
    </row>
    <row r="698" spans="1:15" ht="15.75">
      <c r="A698" s="14" t="s">
        <v>498</v>
      </c>
      <c r="B698" s="15"/>
      <c r="C698" s="14" t="s">
        <v>498</v>
      </c>
      <c r="D698" s="15"/>
      <c r="E698" s="15" t="s">
        <v>498</v>
      </c>
      <c r="F698" s="3"/>
      <c r="G698" s="3"/>
      <c r="H698" s="3"/>
      <c r="I698" s="4"/>
      <c r="J698" s="4"/>
      <c r="K698" s="4"/>
      <c r="L698" s="4"/>
      <c r="M698" s="4"/>
      <c r="N698" s="3"/>
      <c r="O698" s="5"/>
    </row>
    <row r="699" spans="1:15" ht="15.75">
      <c r="A699" s="14" t="s">
        <v>498</v>
      </c>
      <c r="B699" s="15"/>
      <c r="C699" s="14" t="s">
        <v>498</v>
      </c>
      <c r="D699" s="15"/>
      <c r="E699" s="15" t="s">
        <v>498</v>
      </c>
      <c r="F699" s="3"/>
      <c r="G699" s="3"/>
      <c r="H699" s="3"/>
      <c r="I699" s="4"/>
      <c r="J699" s="4"/>
      <c r="K699" s="4"/>
      <c r="L699" s="4"/>
      <c r="M699" s="4"/>
      <c r="N699" s="3"/>
      <c r="O699" s="5"/>
    </row>
    <row r="700" spans="1:15" ht="15.75">
      <c r="A700" s="14" t="s">
        <v>498</v>
      </c>
      <c r="B700" s="15"/>
      <c r="C700" s="14" t="s">
        <v>498</v>
      </c>
      <c r="D700" s="15"/>
      <c r="E700" s="15" t="s">
        <v>498</v>
      </c>
      <c r="F700" s="3"/>
      <c r="G700" s="3"/>
      <c r="H700" s="3"/>
      <c r="I700" s="4"/>
      <c r="J700" s="4"/>
      <c r="K700" s="4"/>
      <c r="L700" s="4"/>
      <c r="M700" s="4"/>
      <c r="N700" s="3"/>
      <c r="O700" s="5"/>
    </row>
    <row r="701" spans="1:15" ht="15.75">
      <c r="A701" s="14" t="s">
        <v>498</v>
      </c>
      <c r="B701" s="15"/>
      <c r="C701" s="14" t="s">
        <v>498</v>
      </c>
      <c r="D701" s="15"/>
      <c r="E701" s="15" t="s">
        <v>498</v>
      </c>
      <c r="F701" s="3"/>
      <c r="G701" s="3"/>
      <c r="H701" s="3"/>
      <c r="I701" s="4"/>
      <c r="J701" s="4"/>
      <c r="K701" s="4"/>
      <c r="L701" s="4"/>
      <c r="M701" s="4"/>
      <c r="N701" s="3"/>
      <c r="O701" s="5"/>
    </row>
    <row r="702" spans="1:15" ht="15.75">
      <c r="A702" s="14" t="s">
        <v>498</v>
      </c>
      <c r="B702" s="15"/>
      <c r="C702" s="14" t="s">
        <v>498</v>
      </c>
      <c r="D702" s="15"/>
      <c r="E702" s="15" t="s">
        <v>498</v>
      </c>
      <c r="F702" s="3"/>
      <c r="G702" s="3"/>
      <c r="H702" s="3"/>
      <c r="I702" s="4"/>
      <c r="J702" s="4"/>
      <c r="K702" s="4"/>
      <c r="L702" s="4"/>
      <c r="M702" s="4"/>
      <c r="N702" s="3"/>
      <c r="O702" s="5"/>
    </row>
    <row r="703" spans="1:15" ht="15.75">
      <c r="A703" s="14" t="s">
        <v>498</v>
      </c>
      <c r="B703" s="15"/>
      <c r="C703" s="14" t="s">
        <v>498</v>
      </c>
      <c r="D703" s="15"/>
      <c r="E703" s="15" t="s">
        <v>498</v>
      </c>
      <c r="F703" s="3"/>
      <c r="G703" s="3"/>
      <c r="H703" s="3"/>
      <c r="I703" s="4"/>
      <c r="J703" s="4"/>
      <c r="K703" s="4"/>
      <c r="L703" s="4"/>
      <c r="M703" s="4"/>
      <c r="N703" s="3"/>
      <c r="O703" s="5"/>
    </row>
    <row r="704" spans="1:15" ht="15.75">
      <c r="A704" s="14" t="s">
        <v>498</v>
      </c>
      <c r="B704" s="15"/>
      <c r="C704" s="14" t="s">
        <v>498</v>
      </c>
      <c r="D704" s="15"/>
      <c r="E704" s="15" t="s">
        <v>498</v>
      </c>
      <c r="F704" s="3"/>
      <c r="G704" s="3"/>
      <c r="H704" s="3"/>
      <c r="I704" s="4"/>
      <c r="J704" s="4"/>
      <c r="K704" s="4"/>
      <c r="L704" s="4"/>
      <c r="M704" s="4"/>
      <c r="N704" s="3"/>
      <c r="O704" s="5"/>
    </row>
    <row r="705" spans="1:15" ht="15.75">
      <c r="A705" s="14" t="s">
        <v>498</v>
      </c>
      <c r="B705" s="15"/>
      <c r="C705" s="14" t="s">
        <v>498</v>
      </c>
      <c r="D705" s="15"/>
      <c r="E705" s="15" t="s">
        <v>498</v>
      </c>
      <c r="F705" s="3"/>
      <c r="G705" s="3"/>
      <c r="H705" s="3"/>
      <c r="I705" s="4"/>
      <c r="J705" s="4"/>
      <c r="K705" s="4"/>
      <c r="L705" s="4"/>
      <c r="M705" s="4"/>
      <c r="N705" s="3"/>
      <c r="O705" s="5"/>
    </row>
    <row r="706" spans="1:15" ht="15.75">
      <c r="A706" s="14" t="s">
        <v>498</v>
      </c>
      <c r="B706" s="15"/>
      <c r="C706" s="14" t="s">
        <v>498</v>
      </c>
      <c r="D706" s="15"/>
      <c r="E706" s="15" t="s">
        <v>498</v>
      </c>
      <c r="F706" s="3"/>
      <c r="G706" s="3"/>
      <c r="H706" s="3"/>
      <c r="I706" s="4"/>
      <c r="J706" s="4"/>
      <c r="K706" s="4"/>
      <c r="L706" s="4"/>
      <c r="M706" s="4"/>
      <c r="N706" s="3"/>
      <c r="O706" s="5"/>
    </row>
    <row r="707" spans="1:15" ht="15.75">
      <c r="A707" s="14" t="s">
        <v>498</v>
      </c>
      <c r="B707" s="15"/>
      <c r="C707" s="14" t="s">
        <v>498</v>
      </c>
      <c r="D707" s="15"/>
      <c r="E707" s="15" t="s">
        <v>498</v>
      </c>
      <c r="F707" s="3"/>
      <c r="G707" s="3"/>
      <c r="H707" s="3"/>
      <c r="I707" s="4"/>
      <c r="J707" s="4"/>
      <c r="K707" s="4"/>
      <c r="L707" s="4"/>
      <c r="M707" s="4"/>
      <c r="N707" s="3"/>
      <c r="O707" s="5"/>
    </row>
    <row r="708" spans="1:15" ht="15.75">
      <c r="A708" s="14" t="s">
        <v>498</v>
      </c>
      <c r="B708" s="15"/>
      <c r="C708" s="14" t="s">
        <v>498</v>
      </c>
      <c r="D708" s="15"/>
      <c r="E708" s="15" t="s">
        <v>498</v>
      </c>
      <c r="F708" s="3"/>
      <c r="G708" s="3"/>
      <c r="H708" s="3"/>
      <c r="I708" s="4"/>
      <c r="J708" s="4"/>
      <c r="K708" s="4"/>
      <c r="L708" s="4"/>
      <c r="M708" s="4"/>
      <c r="N708" s="3"/>
      <c r="O708" s="5"/>
    </row>
    <row r="709" spans="1:15" ht="15.75">
      <c r="A709" s="14" t="s">
        <v>498</v>
      </c>
      <c r="B709" s="15"/>
      <c r="C709" s="14" t="s">
        <v>498</v>
      </c>
      <c r="D709" s="15"/>
      <c r="E709" s="15" t="s">
        <v>498</v>
      </c>
      <c r="F709" s="3"/>
      <c r="G709" s="3"/>
      <c r="H709" s="3"/>
      <c r="I709" s="4"/>
      <c r="J709" s="4"/>
      <c r="K709" s="4"/>
      <c r="L709" s="4"/>
      <c r="M709" s="4"/>
      <c r="N709" s="3"/>
      <c r="O709" s="5"/>
    </row>
    <row r="710" spans="1:15" ht="15.75">
      <c r="A710" s="14" t="s">
        <v>498</v>
      </c>
      <c r="B710" s="15"/>
      <c r="C710" s="14" t="s">
        <v>498</v>
      </c>
      <c r="D710" s="15"/>
      <c r="E710" s="15" t="s">
        <v>498</v>
      </c>
      <c r="F710" s="3"/>
      <c r="G710" s="3"/>
      <c r="H710" s="3"/>
      <c r="I710" s="4"/>
      <c r="J710" s="4"/>
      <c r="K710" s="4"/>
      <c r="L710" s="4"/>
      <c r="M710" s="4"/>
      <c r="N710" s="3"/>
      <c r="O710" s="5"/>
    </row>
    <row r="711" spans="1:15" ht="15.75">
      <c r="A711" s="14" t="s">
        <v>498</v>
      </c>
      <c r="B711" s="15"/>
      <c r="C711" s="14" t="s">
        <v>498</v>
      </c>
      <c r="D711" s="15"/>
      <c r="E711" s="15" t="s">
        <v>498</v>
      </c>
      <c r="F711" s="3"/>
      <c r="G711" s="3"/>
      <c r="H711" s="3"/>
      <c r="I711" s="4"/>
      <c r="J711" s="4"/>
      <c r="K711" s="4"/>
      <c r="L711" s="4"/>
      <c r="M711" s="4"/>
      <c r="N711" s="3"/>
      <c r="O711" s="5"/>
    </row>
    <row r="712" spans="1:15" ht="15.75">
      <c r="A712" s="14" t="s">
        <v>498</v>
      </c>
      <c r="B712" s="15"/>
      <c r="C712" s="14" t="s">
        <v>498</v>
      </c>
      <c r="D712" s="15"/>
      <c r="E712" s="15" t="s">
        <v>498</v>
      </c>
      <c r="F712" s="3"/>
      <c r="G712" s="3"/>
      <c r="H712" s="3"/>
      <c r="I712" s="4"/>
      <c r="J712" s="4"/>
      <c r="K712" s="4"/>
      <c r="L712" s="4"/>
      <c r="M712" s="4"/>
      <c r="N712" s="3"/>
      <c r="O712" s="5"/>
    </row>
    <row r="713" spans="1:15" ht="15.75">
      <c r="A713" s="14" t="s">
        <v>498</v>
      </c>
      <c r="B713" s="15"/>
      <c r="C713" s="14" t="s">
        <v>498</v>
      </c>
      <c r="D713" s="15"/>
      <c r="E713" s="15" t="s">
        <v>498</v>
      </c>
      <c r="F713" s="3"/>
      <c r="G713" s="3"/>
      <c r="H713" s="3"/>
      <c r="I713" s="4"/>
      <c r="J713" s="4"/>
      <c r="K713" s="4"/>
      <c r="L713" s="4"/>
      <c r="M713" s="4"/>
      <c r="N713" s="3"/>
      <c r="O713" s="5"/>
    </row>
    <row r="714" spans="1:15" ht="15.75">
      <c r="A714" s="14" t="s">
        <v>498</v>
      </c>
      <c r="B714" s="15"/>
      <c r="C714" s="14" t="s">
        <v>498</v>
      </c>
      <c r="D714" s="15"/>
      <c r="E714" s="15" t="s">
        <v>498</v>
      </c>
      <c r="F714" s="3"/>
      <c r="G714" s="3"/>
      <c r="H714" s="3"/>
      <c r="I714" s="4"/>
      <c r="J714" s="4"/>
      <c r="K714" s="4"/>
      <c r="L714" s="4"/>
      <c r="M714" s="4"/>
      <c r="N714" s="3"/>
      <c r="O714" s="5"/>
    </row>
    <row r="715" spans="1:15" ht="15.75">
      <c r="A715" s="14" t="s">
        <v>498</v>
      </c>
      <c r="B715" s="15"/>
      <c r="C715" s="14" t="s">
        <v>498</v>
      </c>
      <c r="D715" s="15"/>
      <c r="E715" s="15" t="s">
        <v>498</v>
      </c>
      <c r="F715" s="3"/>
      <c r="G715" s="3"/>
      <c r="H715" s="3"/>
      <c r="I715" s="4"/>
      <c r="J715" s="4"/>
      <c r="K715" s="4"/>
      <c r="L715" s="4"/>
      <c r="M715" s="4"/>
      <c r="N715" s="3"/>
      <c r="O715" s="5"/>
    </row>
    <row r="716" spans="1:15" ht="15.75">
      <c r="A716" s="14" t="s">
        <v>498</v>
      </c>
      <c r="B716" s="15"/>
      <c r="C716" s="14" t="s">
        <v>498</v>
      </c>
      <c r="D716" s="15"/>
      <c r="E716" s="15" t="s">
        <v>498</v>
      </c>
      <c r="F716" s="3"/>
      <c r="G716" s="3"/>
      <c r="H716" s="3"/>
      <c r="I716" s="4"/>
      <c r="J716" s="4"/>
      <c r="K716" s="4"/>
      <c r="L716" s="4"/>
      <c r="M716" s="4"/>
      <c r="N716" s="3"/>
      <c r="O716" s="5"/>
    </row>
    <row r="717" spans="1:15" ht="15.75">
      <c r="A717" s="14" t="s">
        <v>498</v>
      </c>
      <c r="B717" s="15"/>
      <c r="C717" s="14" t="s">
        <v>498</v>
      </c>
      <c r="D717" s="15"/>
      <c r="E717" s="15" t="s">
        <v>498</v>
      </c>
      <c r="F717" s="3"/>
      <c r="G717" s="3"/>
      <c r="H717" s="3"/>
      <c r="I717" s="4"/>
      <c r="J717" s="4"/>
      <c r="K717" s="4"/>
      <c r="L717" s="4"/>
      <c r="M717" s="4"/>
      <c r="N717" s="3"/>
      <c r="O717" s="5"/>
    </row>
    <row r="718" spans="1:15" ht="15.75">
      <c r="A718" s="14" t="s">
        <v>498</v>
      </c>
      <c r="B718" s="15"/>
      <c r="C718" s="14" t="s">
        <v>498</v>
      </c>
      <c r="D718" s="15"/>
      <c r="E718" s="15" t="s">
        <v>498</v>
      </c>
      <c r="F718" s="3"/>
      <c r="G718" s="3"/>
      <c r="H718" s="3"/>
      <c r="I718" s="4"/>
      <c r="J718" s="4"/>
      <c r="K718" s="4"/>
      <c r="L718" s="4"/>
      <c r="M718" s="4"/>
      <c r="N718" s="3"/>
      <c r="O718" s="5"/>
    </row>
    <row r="719" spans="1:15" ht="15.75">
      <c r="A719" s="14" t="s">
        <v>498</v>
      </c>
      <c r="B719" s="15"/>
      <c r="C719" s="14" t="s">
        <v>498</v>
      </c>
      <c r="D719" s="15"/>
      <c r="E719" s="15" t="s">
        <v>498</v>
      </c>
      <c r="F719" s="3"/>
      <c r="G719" s="3"/>
      <c r="H719" s="3"/>
      <c r="I719" s="4"/>
      <c r="J719" s="4"/>
      <c r="K719" s="4"/>
      <c r="L719" s="4"/>
      <c r="M719" s="4"/>
      <c r="N719" s="3"/>
      <c r="O719" s="5"/>
    </row>
    <row r="720" spans="1:15" ht="15.75">
      <c r="A720" s="14" t="s">
        <v>498</v>
      </c>
      <c r="B720" s="15"/>
      <c r="C720" s="14" t="s">
        <v>498</v>
      </c>
      <c r="D720" s="15"/>
      <c r="E720" s="15" t="s">
        <v>498</v>
      </c>
      <c r="F720" s="3"/>
      <c r="G720" s="3"/>
      <c r="H720" s="3"/>
      <c r="I720" s="4"/>
      <c r="J720" s="4"/>
      <c r="K720" s="4"/>
      <c r="L720" s="4"/>
      <c r="M720" s="4"/>
      <c r="N720" s="3"/>
      <c r="O720" s="5"/>
    </row>
    <row r="721" spans="1:15" ht="15.75">
      <c r="A721" s="14" t="s">
        <v>498</v>
      </c>
      <c r="B721" s="15"/>
      <c r="C721" s="14" t="s">
        <v>498</v>
      </c>
      <c r="D721" s="15"/>
      <c r="E721" s="15" t="s">
        <v>498</v>
      </c>
      <c r="F721" s="3"/>
      <c r="G721" s="3"/>
      <c r="H721" s="3"/>
      <c r="I721" s="4"/>
      <c r="J721" s="4"/>
      <c r="K721" s="4"/>
      <c r="L721" s="4"/>
      <c r="M721" s="4"/>
      <c r="N721" s="3"/>
      <c r="O721" s="5"/>
    </row>
    <row r="722" spans="1:15" ht="15.75">
      <c r="A722" s="14" t="s">
        <v>498</v>
      </c>
      <c r="B722" s="15"/>
      <c r="C722" s="14" t="s">
        <v>498</v>
      </c>
      <c r="D722" s="15"/>
      <c r="E722" s="15" t="s">
        <v>498</v>
      </c>
      <c r="F722" s="3"/>
      <c r="G722" s="3"/>
      <c r="H722" s="3"/>
      <c r="I722" s="4"/>
      <c r="J722" s="4"/>
      <c r="K722" s="4"/>
      <c r="L722" s="4"/>
      <c r="M722" s="4"/>
      <c r="N722" s="3"/>
      <c r="O722" s="5"/>
    </row>
    <row r="723" spans="1:15" ht="15.75">
      <c r="A723" s="14" t="s">
        <v>498</v>
      </c>
      <c r="B723" s="15"/>
      <c r="C723" s="14" t="s">
        <v>498</v>
      </c>
      <c r="D723" s="15"/>
      <c r="E723" s="15" t="s">
        <v>498</v>
      </c>
      <c r="F723" s="3"/>
      <c r="G723" s="3"/>
      <c r="H723" s="3"/>
      <c r="I723" s="4"/>
      <c r="J723" s="4"/>
      <c r="K723" s="4"/>
      <c r="L723" s="4"/>
      <c r="M723" s="4"/>
      <c r="N723" s="3"/>
      <c r="O723" s="5"/>
    </row>
    <row r="724" spans="1:15" ht="15.75">
      <c r="A724" s="14" t="s">
        <v>498</v>
      </c>
      <c r="B724" s="15"/>
      <c r="C724" s="14" t="s">
        <v>498</v>
      </c>
      <c r="D724" s="15"/>
      <c r="E724" s="15" t="s">
        <v>498</v>
      </c>
      <c r="F724" s="3"/>
      <c r="G724" s="3"/>
      <c r="H724" s="3"/>
      <c r="I724" s="4"/>
      <c r="J724" s="4"/>
      <c r="K724" s="4"/>
      <c r="L724" s="4"/>
      <c r="M724" s="4"/>
      <c r="N724" s="3"/>
      <c r="O724" s="5"/>
    </row>
    <row r="725" spans="1:15" ht="15.75">
      <c r="A725" s="14" t="s">
        <v>498</v>
      </c>
      <c r="B725" s="15"/>
      <c r="C725" s="14" t="s">
        <v>498</v>
      </c>
      <c r="D725" s="15"/>
      <c r="E725" s="15" t="s">
        <v>498</v>
      </c>
      <c r="F725" s="3"/>
      <c r="G725" s="3"/>
      <c r="H725" s="3"/>
      <c r="I725" s="4"/>
      <c r="J725" s="4"/>
      <c r="K725" s="4"/>
      <c r="L725" s="4"/>
      <c r="M725" s="4"/>
      <c r="N725" s="3"/>
      <c r="O725" s="5"/>
    </row>
    <row r="726" spans="1:15" ht="15.75">
      <c r="A726" s="14" t="s">
        <v>498</v>
      </c>
      <c r="B726" s="15"/>
      <c r="C726" s="14" t="s">
        <v>498</v>
      </c>
      <c r="D726" s="15"/>
      <c r="E726" s="15" t="s">
        <v>498</v>
      </c>
      <c r="F726" s="3"/>
      <c r="G726" s="3"/>
      <c r="H726" s="3"/>
      <c r="I726" s="4"/>
      <c r="J726" s="4"/>
      <c r="K726" s="4"/>
      <c r="L726" s="4"/>
      <c r="M726" s="4"/>
      <c r="N726" s="3"/>
      <c r="O726" s="5"/>
    </row>
    <row r="727" spans="1:15" ht="15.75">
      <c r="A727" s="14" t="s">
        <v>498</v>
      </c>
      <c r="B727" s="15"/>
      <c r="C727" s="14" t="s">
        <v>498</v>
      </c>
      <c r="D727" s="15"/>
      <c r="E727" s="15" t="s">
        <v>498</v>
      </c>
      <c r="F727" s="3"/>
      <c r="G727" s="3"/>
      <c r="H727" s="3"/>
      <c r="I727" s="4"/>
      <c r="J727" s="4"/>
      <c r="K727" s="4"/>
      <c r="L727" s="4"/>
      <c r="M727" s="4"/>
      <c r="N727" s="3"/>
      <c r="O727" s="5"/>
    </row>
    <row r="728" spans="1:15" ht="15.75">
      <c r="A728" s="14" t="s">
        <v>498</v>
      </c>
      <c r="B728" s="15"/>
      <c r="C728" s="14" t="s">
        <v>498</v>
      </c>
      <c r="D728" s="15"/>
      <c r="E728" s="15" t="s">
        <v>498</v>
      </c>
      <c r="F728" s="3"/>
      <c r="G728" s="3"/>
      <c r="H728" s="3"/>
      <c r="I728" s="4"/>
      <c r="J728" s="4"/>
      <c r="K728" s="4"/>
      <c r="L728" s="4"/>
      <c r="M728" s="4"/>
      <c r="N728" s="3"/>
      <c r="O728" s="5"/>
    </row>
    <row r="729" spans="1:15" ht="15.75">
      <c r="A729" s="14" t="s">
        <v>498</v>
      </c>
      <c r="B729" s="15"/>
      <c r="C729" s="14" t="s">
        <v>498</v>
      </c>
      <c r="D729" s="15"/>
      <c r="E729" s="15" t="s">
        <v>498</v>
      </c>
      <c r="F729" s="3"/>
      <c r="G729" s="3"/>
      <c r="H729" s="3"/>
      <c r="I729" s="4"/>
      <c r="J729" s="4"/>
      <c r="K729" s="4"/>
      <c r="L729" s="4"/>
      <c r="M729" s="4"/>
      <c r="N729" s="3"/>
      <c r="O729" s="5"/>
    </row>
    <row r="730" spans="1:15" ht="15.75">
      <c r="A730" s="14" t="s">
        <v>498</v>
      </c>
      <c r="B730" s="15"/>
      <c r="C730" s="14" t="s">
        <v>498</v>
      </c>
      <c r="D730" s="15"/>
      <c r="E730" s="15" t="s">
        <v>498</v>
      </c>
      <c r="F730" s="3"/>
      <c r="G730" s="3"/>
      <c r="H730" s="3"/>
      <c r="I730" s="4"/>
      <c r="J730" s="4"/>
      <c r="K730" s="4"/>
      <c r="L730" s="4"/>
      <c r="M730" s="4"/>
      <c r="N730" s="3"/>
      <c r="O730" s="5"/>
    </row>
    <row r="731" spans="1:15" ht="15.75">
      <c r="A731" s="14" t="s">
        <v>498</v>
      </c>
      <c r="B731" s="15"/>
      <c r="C731" s="14" t="s">
        <v>498</v>
      </c>
      <c r="D731" s="15"/>
      <c r="E731" s="15" t="s">
        <v>498</v>
      </c>
      <c r="F731" s="3"/>
      <c r="G731" s="3"/>
      <c r="H731" s="3"/>
      <c r="I731" s="4"/>
      <c r="J731" s="4"/>
      <c r="K731" s="4"/>
      <c r="L731" s="4"/>
      <c r="M731" s="4"/>
      <c r="N731" s="3"/>
      <c r="O731" s="5"/>
    </row>
    <row r="732" spans="1:15" ht="15.75">
      <c r="A732" s="14" t="s">
        <v>498</v>
      </c>
      <c r="B732" s="15"/>
      <c r="C732" s="14" t="s">
        <v>498</v>
      </c>
      <c r="D732" s="15"/>
      <c r="E732" s="15" t="s">
        <v>498</v>
      </c>
      <c r="F732" s="3"/>
      <c r="G732" s="3"/>
      <c r="H732" s="3"/>
      <c r="I732" s="4"/>
      <c r="J732" s="4"/>
      <c r="K732" s="4"/>
      <c r="L732" s="4"/>
      <c r="M732" s="4"/>
      <c r="N732" s="3"/>
      <c r="O732" s="5"/>
    </row>
    <row r="733" spans="1:15" ht="15.75">
      <c r="A733" s="14" t="s">
        <v>498</v>
      </c>
      <c r="B733" s="15"/>
      <c r="C733" s="14" t="s">
        <v>498</v>
      </c>
      <c r="D733" s="15"/>
      <c r="E733" s="15" t="s">
        <v>498</v>
      </c>
      <c r="F733" s="3"/>
      <c r="G733" s="3"/>
      <c r="H733" s="3"/>
      <c r="I733" s="4"/>
      <c r="J733" s="4"/>
      <c r="K733" s="4"/>
      <c r="L733" s="4"/>
      <c r="M733" s="4"/>
      <c r="N733" s="3"/>
      <c r="O733" s="5"/>
    </row>
    <row r="734" spans="1:15" ht="15.75">
      <c r="A734" s="14" t="s">
        <v>498</v>
      </c>
      <c r="B734" s="15"/>
      <c r="C734" s="14" t="s">
        <v>498</v>
      </c>
      <c r="D734" s="15"/>
      <c r="E734" s="15" t="s">
        <v>498</v>
      </c>
      <c r="F734" s="3"/>
      <c r="G734" s="3"/>
      <c r="H734" s="3"/>
      <c r="I734" s="4"/>
      <c r="J734" s="4"/>
      <c r="K734" s="4"/>
      <c r="L734" s="4"/>
      <c r="M734" s="4"/>
      <c r="N734" s="3"/>
      <c r="O734" s="5"/>
    </row>
    <row r="735" spans="1:15" ht="15.75">
      <c r="A735" s="14" t="s">
        <v>498</v>
      </c>
      <c r="B735" s="15"/>
      <c r="C735" s="14" t="s">
        <v>498</v>
      </c>
      <c r="D735" s="15"/>
      <c r="E735" s="15" t="s">
        <v>498</v>
      </c>
      <c r="F735" s="3"/>
      <c r="G735" s="3"/>
      <c r="H735" s="3"/>
      <c r="I735" s="4"/>
      <c r="J735" s="4"/>
      <c r="K735" s="4"/>
      <c r="L735" s="4"/>
      <c r="M735" s="4"/>
      <c r="N735" s="3"/>
      <c r="O735" s="5"/>
    </row>
    <row r="736" spans="1:15" ht="15.75">
      <c r="A736" s="14" t="s">
        <v>498</v>
      </c>
      <c r="B736" s="15"/>
      <c r="C736" s="14" t="s">
        <v>498</v>
      </c>
      <c r="D736" s="15"/>
      <c r="E736" s="15" t="s">
        <v>498</v>
      </c>
      <c r="F736" s="3"/>
      <c r="G736" s="3"/>
      <c r="H736" s="3"/>
      <c r="I736" s="4"/>
      <c r="J736" s="4"/>
      <c r="K736" s="4"/>
      <c r="L736" s="4"/>
      <c r="M736" s="4"/>
      <c r="N736" s="3"/>
      <c r="O736" s="5"/>
    </row>
    <row r="737" spans="1:15" ht="15.75">
      <c r="A737" s="14" t="s">
        <v>498</v>
      </c>
      <c r="B737" s="15"/>
      <c r="C737" s="14" t="s">
        <v>498</v>
      </c>
      <c r="D737" s="15"/>
      <c r="E737" s="15" t="s">
        <v>498</v>
      </c>
      <c r="F737" s="3"/>
      <c r="G737" s="3"/>
      <c r="H737" s="3"/>
      <c r="I737" s="4"/>
      <c r="J737" s="4"/>
      <c r="K737" s="4"/>
      <c r="L737" s="4"/>
      <c r="M737" s="4"/>
      <c r="N737" s="3"/>
      <c r="O737" s="5"/>
    </row>
    <row r="738" spans="1:15" ht="15.75">
      <c r="A738" s="14" t="s">
        <v>498</v>
      </c>
      <c r="B738" s="15"/>
      <c r="C738" s="14" t="s">
        <v>498</v>
      </c>
      <c r="D738" s="15"/>
      <c r="E738" s="15" t="s">
        <v>498</v>
      </c>
      <c r="F738" s="3"/>
      <c r="G738" s="3"/>
      <c r="H738" s="3"/>
      <c r="I738" s="4"/>
      <c r="J738" s="4"/>
      <c r="K738" s="4"/>
      <c r="L738" s="4"/>
      <c r="M738" s="4"/>
      <c r="N738" s="3"/>
      <c r="O738" s="5"/>
    </row>
    <row r="739" spans="1:15" ht="15.75">
      <c r="A739" s="14" t="s">
        <v>498</v>
      </c>
      <c r="B739" s="15"/>
      <c r="C739" s="14" t="s">
        <v>498</v>
      </c>
      <c r="D739" s="15"/>
      <c r="E739" s="15" t="s">
        <v>498</v>
      </c>
      <c r="F739" s="3"/>
      <c r="G739" s="3"/>
      <c r="H739" s="3"/>
      <c r="I739" s="4"/>
      <c r="J739" s="4"/>
      <c r="K739" s="4"/>
      <c r="L739" s="4"/>
      <c r="M739" s="4"/>
      <c r="N739" s="3"/>
      <c r="O739" s="5"/>
    </row>
    <row r="740" spans="1:15" ht="15.75">
      <c r="A740" s="14" t="s">
        <v>498</v>
      </c>
      <c r="B740" s="15"/>
      <c r="C740" s="14" t="s">
        <v>498</v>
      </c>
      <c r="D740" s="15"/>
      <c r="E740" s="15" t="s">
        <v>498</v>
      </c>
      <c r="F740" s="3"/>
      <c r="G740" s="3"/>
      <c r="H740" s="3"/>
      <c r="I740" s="4"/>
      <c r="J740" s="4"/>
      <c r="K740" s="4"/>
      <c r="L740" s="4"/>
      <c r="M740" s="4"/>
      <c r="N740" s="3"/>
      <c r="O740" s="5"/>
    </row>
    <row r="741" spans="1:15" ht="15.75">
      <c r="A741" s="14" t="s">
        <v>498</v>
      </c>
      <c r="B741" s="15"/>
      <c r="C741" s="14" t="s">
        <v>498</v>
      </c>
      <c r="D741" s="15"/>
      <c r="E741" s="15" t="s">
        <v>498</v>
      </c>
      <c r="F741" s="3"/>
      <c r="G741" s="3"/>
      <c r="H741" s="3"/>
      <c r="I741" s="4"/>
      <c r="J741" s="4"/>
      <c r="K741" s="4"/>
      <c r="L741" s="4"/>
      <c r="M741" s="4"/>
      <c r="N741" s="3"/>
      <c r="O741" s="5"/>
    </row>
    <row r="742" spans="1:15" ht="15.75">
      <c r="A742" s="14" t="s">
        <v>498</v>
      </c>
      <c r="B742" s="15"/>
      <c r="C742" s="14" t="s">
        <v>498</v>
      </c>
      <c r="D742" s="15"/>
      <c r="E742" s="15" t="s">
        <v>498</v>
      </c>
      <c r="F742" s="3"/>
      <c r="G742" s="3"/>
      <c r="H742" s="3"/>
      <c r="I742" s="4"/>
      <c r="J742" s="4"/>
      <c r="K742" s="4"/>
      <c r="L742" s="4"/>
      <c r="M742" s="4"/>
      <c r="N742" s="3"/>
      <c r="O742" s="5"/>
    </row>
    <row r="743" spans="1:15" ht="15.75">
      <c r="A743" s="14" t="s">
        <v>498</v>
      </c>
      <c r="B743" s="15"/>
      <c r="C743" s="14" t="s">
        <v>498</v>
      </c>
      <c r="D743" s="15"/>
      <c r="E743" s="15" t="s">
        <v>498</v>
      </c>
      <c r="F743" s="3"/>
      <c r="G743" s="3"/>
      <c r="H743" s="3"/>
      <c r="I743" s="4"/>
      <c r="J743" s="4"/>
      <c r="K743" s="4"/>
      <c r="L743" s="4"/>
      <c r="M743" s="4"/>
      <c r="N743" s="3"/>
      <c r="O743" s="5"/>
    </row>
    <row r="744" spans="1:15" ht="15.75">
      <c r="A744" s="14" t="s">
        <v>498</v>
      </c>
      <c r="B744" s="15"/>
      <c r="C744" s="14" t="s">
        <v>498</v>
      </c>
      <c r="D744" s="15"/>
      <c r="E744" s="15" t="s">
        <v>498</v>
      </c>
      <c r="F744" s="3"/>
      <c r="G744" s="3"/>
      <c r="H744" s="3"/>
      <c r="I744" s="4"/>
      <c r="J744" s="4"/>
      <c r="K744" s="4"/>
      <c r="L744" s="4"/>
      <c r="M744" s="4"/>
      <c r="N744" s="3"/>
      <c r="O744" s="5"/>
    </row>
    <row r="745" spans="1:15" ht="15.75">
      <c r="A745" s="14" t="s">
        <v>498</v>
      </c>
      <c r="B745" s="15"/>
      <c r="C745" s="14" t="s">
        <v>498</v>
      </c>
      <c r="D745" s="15"/>
      <c r="E745" s="15" t="s">
        <v>498</v>
      </c>
      <c r="F745" s="3"/>
      <c r="G745" s="3"/>
      <c r="H745" s="3"/>
      <c r="I745" s="4"/>
      <c r="J745" s="4"/>
      <c r="K745" s="4"/>
      <c r="L745" s="4"/>
      <c r="M745" s="4"/>
      <c r="N745" s="3"/>
      <c r="O745" s="5"/>
    </row>
    <row r="746" spans="1:15" ht="15.75">
      <c r="A746" s="14" t="s">
        <v>498</v>
      </c>
      <c r="B746" s="15"/>
      <c r="C746" s="14" t="s">
        <v>498</v>
      </c>
      <c r="D746" s="15"/>
      <c r="E746" s="15" t="s">
        <v>498</v>
      </c>
      <c r="F746" s="3"/>
      <c r="G746" s="3"/>
      <c r="H746" s="3"/>
      <c r="I746" s="4"/>
      <c r="J746" s="4"/>
      <c r="K746" s="4"/>
      <c r="L746" s="4"/>
      <c r="M746" s="4"/>
      <c r="N746" s="3"/>
      <c r="O746" s="5"/>
    </row>
    <row r="747" spans="1:15" ht="15.75">
      <c r="A747" s="14" t="s">
        <v>498</v>
      </c>
      <c r="B747" s="15"/>
      <c r="C747" s="14" t="s">
        <v>498</v>
      </c>
      <c r="D747" s="15"/>
      <c r="E747" s="15" t="s">
        <v>498</v>
      </c>
      <c r="F747" s="3"/>
      <c r="G747" s="3"/>
      <c r="H747" s="3"/>
      <c r="I747" s="4"/>
      <c r="J747" s="4"/>
      <c r="K747" s="4"/>
      <c r="L747" s="4"/>
      <c r="M747" s="4"/>
      <c r="N747" s="3"/>
      <c r="O747" s="5"/>
    </row>
    <row r="748" spans="1:15" ht="15.75">
      <c r="A748" s="14" t="s">
        <v>498</v>
      </c>
      <c r="B748" s="15"/>
      <c r="C748" s="14" t="s">
        <v>498</v>
      </c>
      <c r="D748" s="15"/>
      <c r="E748" s="15" t="s">
        <v>498</v>
      </c>
      <c r="F748" s="3"/>
      <c r="G748" s="3"/>
      <c r="H748" s="3"/>
      <c r="I748" s="4"/>
      <c r="J748" s="4"/>
      <c r="K748" s="4"/>
      <c r="L748" s="4"/>
      <c r="M748" s="4"/>
      <c r="N748" s="3"/>
      <c r="O748" s="5"/>
    </row>
    <row r="749" spans="1:15" ht="15.75">
      <c r="A749" s="14" t="s">
        <v>498</v>
      </c>
      <c r="B749" s="15"/>
      <c r="C749" s="14" t="s">
        <v>498</v>
      </c>
      <c r="D749" s="15"/>
      <c r="E749" s="15" t="s">
        <v>498</v>
      </c>
      <c r="F749" s="3"/>
      <c r="G749" s="3"/>
      <c r="H749" s="3"/>
      <c r="I749" s="4"/>
      <c r="J749" s="4"/>
      <c r="K749" s="4"/>
      <c r="L749" s="4"/>
      <c r="M749" s="4"/>
      <c r="N749" s="3"/>
      <c r="O749" s="5"/>
    </row>
    <row r="750" spans="1:15" ht="15.75">
      <c r="A750" s="14" t="s">
        <v>498</v>
      </c>
      <c r="B750" s="15"/>
      <c r="C750" s="14" t="s">
        <v>498</v>
      </c>
      <c r="D750" s="15"/>
      <c r="E750" s="15" t="s">
        <v>498</v>
      </c>
      <c r="F750" s="3"/>
      <c r="G750" s="3"/>
      <c r="H750" s="3"/>
      <c r="I750" s="4"/>
      <c r="J750" s="4"/>
      <c r="K750" s="4"/>
      <c r="L750" s="4"/>
      <c r="M750" s="4"/>
      <c r="N750" s="3"/>
      <c r="O750" s="5"/>
    </row>
    <row r="751" spans="1:15" ht="15.75">
      <c r="A751" s="14" t="s">
        <v>498</v>
      </c>
      <c r="B751" s="15"/>
      <c r="C751" s="14" t="s">
        <v>498</v>
      </c>
      <c r="D751" s="15"/>
      <c r="E751" s="15" t="s">
        <v>498</v>
      </c>
      <c r="F751" s="3"/>
      <c r="G751" s="3"/>
      <c r="H751" s="3"/>
      <c r="I751" s="4"/>
      <c r="J751" s="4"/>
      <c r="K751" s="4"/>
      <c r="L751" s="4"/>
      <c r="M751" s="4"/>
      <c r="N751" s="3"/>
      <c r="O751" s="5"/>
    </row>
    <row r="752" spans="1:15" ht="15.75">
      <c r="A752" s="14" t="s">
        <v>498</v>
      </c>
      <c r="B752" s="15"/>
      <c r="C752" s="14" t="s">
        <v>498</v>
      </c>
      <c r="D752" s="15"/>
      <c r="E752" s="15" t="s">
        <v>498</v>
      </c>
      <c r="F752" s="3"/>
      <c r="G752" s="3"/>
      <c r="H752" s="3"/>
      <c r="I752" s="4"/>
      <c r="J752" s="4"/>
      <c r="K752" s="4"/>
      <c r="L752" s="4"/>
      <c r="M752" s="4"/>
      <c r="N752" s="3"/>
      <c r="O752" s="5"/>
    </row>
    <row r="753" spans="1:15" ht="15.75">
      <c r="A753" s="14" t="s">
        <v>498</v>
      </c>
      <c r="B753" s="15"/>
      <c r="C753" s="14" t="s">
        <v>498</v>
      </c>
      <c r="D753" s="15"/>
      <c r="E753" s="15" t="s">
        <v>498</v>
      </c>
      <c r="F753" s="3"/>
      <c r="G753" s="3"/>
      <c r="H753" s="3"/>
      <c r="I753" s="4"/>
      <c r="J753" s="4"/>
      <c r="K753" s="4"/>
      <c r="L753" s="4"/>
      <c r="M753" s="4"/>
      <c r="N753" s="3"/>
      <c r="O753" s="5"/>
    </row>
    <row r="754" spans="1:15" ht="15.75">
      <c r="A754" s="14" t="s">
        <v>498</v>
      </c>
      <c r="B754" s="15"/>
      <c r="C754" s="14" t="s">
        <v>498</v>
      </c>
      <c r="D754" s="15"/>
      <c r="E754" s="15" t="s">
        <v>498</v>
      </c>
      <c r="F754" s="3"/>
      <c r="G754" s="3"/>
      <c r="H754" s="3"/>
      <c r="I754" s="4"/>
      <c r="J754" s="4"/>
      <c r="K754" s="4"/>
      <c r="L754" s="4"/>
      <c r="M754" s="4"/>
      <c r="N754" s="3"/>
      <c r="O754" s="5"/>
    </row>
    <row r="755" spans="1:15" ht="15.75">
      <c r="A755" s="14" t="s">
        <v>498</v>
      </c>
      <c r="B755" s="15"/>
      <c r="C755" s="14" t="s">
        <v>498</v>
      </c>
      <c r="D755" s="15"/>
      <c r="E755" s="15" t="s">
        <v>498</v>
      </c>
      <c r="F755" s="3"/>
      <c r="G755" s="3"/>
      <c r="H755" s="3"/>
      <c r="I755" s="4"/>
      <c r="J755" s="4"/>
      <c r="K755" s="4"/>
      <c r="L755" s="4"/>
      <c r="M755" s="4"/>
      <c r="N755" s="3"/>
      <c r="O755" s="5"/>
    </row>
    <row r="756" spans="1:15" ht="15.75">
      <c r="A756" s="14" t="s">
        <v>498</v>
      </c>
      <c r="B756" s="15"/>
      <c r="C756" s="14" t="s">
        <v>498</v>
      </c>
      <c r="D756" s="15"/>
      <c r="E756" s="15" t="s">
        <v>498</v>
      </c>
      <c r="F756" s="3"/>
      <c r="G756" s="3"/>
      <c r="H756" s="3"/>
      <c r="I756" s="4"/>
      <c r="J756" s="4"/>
      <c r="K756" s="4"/>
      <c r="L756" s="4"/>
      <c r="M756" s="4"/>
      <c r="N756" s="3"/>
      <c r="O756" s="5"/>
    </row>
    <row r="757" spans="1:15" ht="15.75">
      <c r="A757" s="14" t="s">
        <v>498</v>
      </c>
      <c r="B757" s="15"/>
      <c r="C757" s="14" t="s">
        <v>498</v>
      </c>
      <c r="D757" s="15"/>
      <c r="E757" s="15" t="s">
        <v>498</v>
      </c>
      <c r="F757" s="3"/>
      <c r="G757" s="3"/>
      <c r="H757" s="3"/>
      <c r="I757" s="4"/>
      <c r="J757" s="4"/>
      <c r="K757" s="4"/>
      <c r="L757" s="4"/>
      <c r="M757" s="4"/>
      <c r="N757" s="3"/>
      <c r="O757" s="5"/>
    </row>
    <row r="758" spans="1:15" ht="15.75">
      <c r="A758" s="14" t="s">
        <v>498</v>
      </c>
      <c r="B758" s="15"/>
      <c r="C758" s="14" t="s">
        <v>498</v>
      </c>
      <c r="D758" s="15"/>
      <c r="E758" s="15" t="s">
        <v>498</v>
      </c>
      <c r="F758" s="3"/>
      <c r="G758" s="3"/>
      <c r="H758" s="3"/>
      <c r="I758" s="4"/>
      <c r="J758" s="4"/>
      <c r="K758" s="4"/>
      <c r="L758" s="4"/>
      <c r="M758" s="4"/>
      <c r="N758" s="3"/>
      <c r="O758" s="5"/>
    </row>
    <row r="759" spans="1:15" ht="15.75">
      <c r="A759" s="14" t="s">
        <v>498</v>
      </c>
      <c r="B759" s="15"/>
      <c r="C759" s="14" t="s">
        <v>498</v>
      </c>
      <c r="D759" s="15"/>
      <c r="E759" s="15" t="s">
        <v>498</v>
      </c>
      <c r="F759" s="3"/>
      <c r="G759" s="3"/>
      <c r="H759" s="3"/>
      <c r="I759" s="4"/>
      <c r="J759" s="4"/>
      <c r="K759" s="4"/>
      <c r="L759" s="4"/>
      <c r="M759" s="4"/>
      <c r="N759" s="3"/>
      <c r="O759" s="5"/>
    </row>
    <row r="760" spans="1:15" ht="15.75">
      <c r="A760" s="14" t="s">
        <v>498</v>
      </c>
      <c r="B760" s="15"/>
      <c r="C760" s="14" t="s">
        <v>498</v>
      </c>
      <c r="D760" s="15"/>
      <c r="E760" s="15" t="s">
        <v>498</v>
      </c>
      <c r="F760" s="3"/>
      <c r="G760" s="3"/>
      <c r="H760" s="3"/>
      <c r="I760" s="4"/>
      <c r="J760" s="4"/>
      <c r="K760" s="4"/>
      <c r="L760" s="4"/>
      <c r="M760" s="4"/>
      <c r="N760" s="3"/>
      <c r="O760" s="5"/>
    </row>
    <row r="761" spans="1:15" ht="15.75">
      <c r="A761" s="14" t="s">
        <v>498</v>
      </c>
      <c r="B761" s="15"/>
      <c r="C761" s="14" t="s">
        <v>498</v>
      </c>
      <c r="D761" s="15"/>
      <c r="E761" s="15" t="s">
        <v>498</v>
      </c>
      <c r="F761" s="3"/>
      <c r="G761" s="3"/>
      <c r="H761" s="3"/>
      <c r="I761" s="4"/>
      <c r="J761" s="4"/>
      <c r="K761" s="4"/>
      <c r="L761" s="4"/>
      <c r="M761" s="4"/>
      <c r="N761" s="3"/>
      <c r="O761" s="5"/>
    </row>
    <row r="762" spans="1:15" ht="15.75">
      <c r="A762" s="14" t="s">
        <v>498</v>
      </c>
      <c r="B762" s="15"/>
      <c r="C762" s="14" t="s">
        <v>498</v>
      </c>
      <c r="D762" s="15"/>
      <c r="E762" s="15" t="s">
        <v>498</v>
      </c>
      <c r="F762" s="3"/>
      <c r="G762" s="3"/>
      <c r="H762" s="3"/>
      <c r="I762" s="4"/>
      <c r="J762" s="4"/>
      <c r="K762" s="4"/>
      <c r="L762" s="4"/>
      <c r="M762" s="4"/>
      <c r="N762" s="3"/>
      <c r="O762" s="5"/>
    </row>
    <row r="763" spans="1:15" ht="15.75">
      <c r="A763" s="14" t="s">
        <v>498</v>
      </c>
      <c r="B763" s="15"/>
      <c r="C763" s="14" t="s">
        <v>498</v>
      </c>
      <c r="D763" s="15"/>
      <c r="E763" s="15" t="s">
        <v>498</v>
      </c>
      <c r="F763" s="3"/>
      <c r="G763" s="3"/>
      <c r="H763" s="3"/>
      <c r="I763" s="4"/>
      <c r="J763" s="4"/>
      <c r="K763" s="4"/>
      <c r="L763" s="4"/>
      <c r="M763" s="4"/>
      <c r="N763" s="3"/>
      <c r="O763" s="5"/>
    </row>
    <row r="764" spans="1:15" ht="15.75">
      <c r="A764" s="14" t="s">
        <v>498</v>
      </c>
      <c r="B764" s="15"/>
      <c r="C764" s="14" t="s">
        <v>498</v>
      </c>
      <c r="D764" s="15"/>
      <c r="E764" s="15" t="s">
        <v>498</v>
      </c>
      <c r="F764" s="3"/>
      <c r="G764" s="3"/>
      <c r="H764" s="3"/>
      <c r="I764" s="4"/>
      <c r="J764" s="4"/>
      <c r="K764" s="4"/>
      <c r="L764" s="4"/>
      <c r="M764" s="4"/>
      <c r="N764" s="3"/>
      <c r="O764" s="5"/>
    </row>
    <row r="765" spans="1:15" ht="15.75">
      <c r="A765" s="14" t="s">
        <v>498</v>
      </c>
      <c r="B765" s="15"/>
      <c r="C765" s="14" t="s">
        <v>498</v>
      </c>
      <c r="D765" s="15"/>
      <c r="E765" s="15" t="s">
        <v>498</v>
      </c>
      <c r="F765" s="3"/>
      <c r="G765" s="3"/>
      <c r="H765" s="3"/>
      <c r="I765" s="4"/>
      <c r="J765" s="4"/>
      <c r="K765" s="4"/>
      <c r="L765" s="4"/>
      <c r="M765" s="4"/>
      <c r="N765" s="3"/>
      <c r="O765" s="5"/>
    </row>
    <row r="766" spans="1:15" ht="15.75">
      <c r="A766" s="14" t="s">
        <v>498</v>
      </c>
      <c r="B766" s="15"/>
      <c r="C766" s="14" t="s">
        <v>498</v>
      </c>
      <c r="D766" s="15"/>
      <c r="E766" s="15" t="s">
        <v>498</v>
      </c>
      <c r="F766" s="3"/>
      <c r="G766" s="3"/>
      <c r="H766" s="3"/>
      <c r="I766" s="4"/>
      <c r="J766" s="4"/>
      <c r="K766" s="4"/>
      <c r="L766" s="4"/>
      <c r="M766" s="4"/>
      <c r="N766" s="3"/>
      <c r="O766" s="5"/>
    </row>
    <row r="767" spans="1:15" ht="15.75">
      <c r="A767" s="14" t="s">
        <v>498</v>
      </c>
      <c r="B767" s="15"/>
      <c r="C767" s="14" t="s">
        <v>498</v>
      </c>
      <c r="D767" s="15"/>
      <c r="E767" s="15" t="s">
        <v>498</v>
      </c>
      <c r="F767" s="3"/>
      <c r="G767" s="3"/>
      <c r="H767" s="3"/>
      <c r="I767" s="4"/>
      <c r="J767" s="4"/>
      <c r="K767" s="4"/>
      <c r="L767" s="4"/>
      <c r="M767" s="4"/>
      <c r="N767" s="3"/>
      <c r="O767" s="5"/>
    </row>
    <row r="768" spans="1:15" ht="15.75">
      <c r="A768" s="14" t="s">
        <v>498</v>
      </c>
      <c r="B768" s="15"/>
      <c r="C768" s="14" t="s">
        <v>498</v>
      </c>
      <c r="D768" s="15"/>
      <c r="E768" s="15" t="s">
        <v>498</v>
      </c>
      <c r="F768" s="3"/>
      <c r="G768" s="3"/>
      <c r="H768" s="3"/>
      <c r="I768" s="4"/>
      <c r="J768" s="4"/>
      <c r="K768" s="4"/>
      <c r="L768" s="4"/>
      <c r="M768" s="4"/>
      <c r="N768" s="3"/>
      <c r="O768" s="5"/>
    </row>
    <row r="769" spans="1:15" ht="15.75">
      <c r="A769" s="14" t="s">
        <v>498</v>
      </c>
      <c r="B769" s="15"/>
      <c r="C769" s="14" t="s">
        <v>498</v>
      </c>
      <c r="D769" s="15"/>
      <c r="E769" s="15" t="s">
        <v>498</v>
      </c>
      <c r="F769" s="3"/>
      <c r="G769" s="3"/>
      <c r="H769" s="3"/>
      <c r="I769" s="4"/>
      <c r="J769" s="4"/>
      <c r="K769" s="4"/>
      <c r="L769" s="4"/>
      <c r="M769" s="4"/>
      <c r="N769" s="3"/>
      <c r="O769" s="5"/>
    </row>
    <row r="770" spans="1:15" ht="15.75">
      <c r="A770" s="14" t="s">
        <v>498</v>
      </c>
      <c r="B770" s="15"/>
      <c r="C770" s="14" t="s">
        <v>498</v>
      </c>
      <c r="D770" s="15"/>
      <c r="E770" s="15" t="s">
        <v>498</v>
      </c>
      <c r="F770" s="3"/>
      <c r="G770" s="3"/>
      <c r="H770" s="3"/>
      <c r="I770" s="4"/>
      <c r="J770" s="4"/>
      <c r="K770" s="4"/>
      <c r="L770" s="4"/>
      <c r="M770" s="4"/>
      <c r="N770" s="3"/>
      <c r="O770" s="5"/>
    </row>
    <row r="771" spans="1:15" ht="15.75">
      <c r="A771" s="14" t="s">
        <v>498</v>
      </c>
      <c r="B771" s="15"/>
      <c r="C771" s="14" t="s">
        <v>498</v>
      </c>
      <c r="D771" s="15"/>
      <c r="E771" s="15" t="s">
        <v>498</v>
      </c>
      <c r="F771" s="3"/>
      <c r="G771" s="3"/>
      <c r="H771" s="3"/>
      <c r="I771" s="4"/>
      <c r="J771" s="4"/>
      <c r="K771" s="4"/>
      <c r="L771" s="4"/>
      <c r="M771" s="4"/>
      <c r="N771" s="3"/>
      <c r="O771" s="5"/>
    </row>
    <row r="772" spans="1:15" ht="15.75">
      <c r="A772" s="14" t="s">
        <v>498</v>
      </c>
      <c r="B772" s="15"/>
      <c r="C772" s="14" t="s">
        <v>498</v>
      </c>
      <c r="D772" s="15"/>
      <c r="E772" s="15" t="s">
        <v>498</v>
      </c>
      <c r="F772" s="3"/>
      <c r="G772" s="3"/>
      <c r="H772" s="3"/>
      <c r="I772" s="4"/>
      <c r="J772" s="4"/>
      <c r="K772" s="4"/>
      <c r="L772" s="4"/>
      <c r="M772" s="4"/>
      <c r="N772" s="3"/>
      <c r="O772" s="5"/>
    </row>
    <row r="773" spans="1:15" ht="15.75">
      <c r="A773" s="14" t="s">
        <v>498</v>
      </c>
      <c r="B773" s="15"/>
      <c r="C773" s="14" t="s">
        <v>498</v>
      </c>
      <c r="D773" s="15"/>
      <c r="E773" s="15" t="s">
        <v>498</v>
      </c>
      <c r="F773" s="3"/>
      <c r="G773" s="3"/>
      <c r="H773" s="3"/>
      <c r="I773" s="4"/>
      <c r="J773" s="4"/>
      <c r="K773" s="4"/>
      <c r="L773" s="4"/>
      <c r="M773" s="4"/>
      <c r="N773" s="3"/>
      <c r="O773" s="5"/>
    </row>
    <row r="774" spans="1:15" ht="15.75">
      <c r="A774" s="14" t="s">
        <v>498</v>
      </c>
      <c r="B774" s="15"/>
      <c r="C774" s="14" t="s">
        <v>498</v>
      </c>
      <c r="D774" s="15"/>
      <c r="E774" s="15" t="s">
        <v>498</v>
      </c>
      <c r="F774" s="3"/>
      <c r="G774" s="3"/>
      <c r="H774" s="3"/>
      <c r="I774" s="4"/>
      <c r="J774" s="4"/>
      <c r="K774" s="4"/>
      <c r="L774" s="4"/>
      <c r="M774" s="4"/>
      <c r="N774" s="3"/>
      <c r="O774" s="5"/>
    </row>
    <row r="775" spans="1:15" ht="15.75">
      <c r="A775" s="14" t="s">
        <v>498</v>
      </c>
      <c r="B775" s="15"/>
      <c r="C775" s="14" t="s">
        <v>498</v>
      </c>
      <c r="D775" s="15"/>
      <c r="E775" s="15" t="s">
        <v>498</v>
      </c>
      <c r="F775" s="3"/>
      <c r="G775" s="3"/>
      <c r="H775" s="3"/>
      <c r="I775" s="4"/>
      <c r="J775" s="4"/>
      <c r="K775" s="4"/>
      <c r="L775" s="4"/>
      <c r="M775" s="4"/>
      <c r="N775" s="3"/>
      <c r="O775" s="5"/>
    </row>
    <row r="776" spans="1:15" ht="15.75">
      <c r="A776" s="14" t="s">
        <v>498</v>
      </c>
      <c r="B776" s="15"/>
      <c r="C776" s="14" t="s">
        <v>498</v>
      </c>
      <c r="D776" s="15"/>
      <c r="E776" s="15" t="s">
        <v>498</v>
      </c>
      <c r="F776" s="3"/>
      <c r="G776" s="3"/>
      <c r="H776" s="3"/>
      <c r="I776" s="4"/>
      <c r="J776" s="4"/>
      <c r="K776" s="4"/>
      <c r="L776" s="4"/>
      <c r="M776" s="4"/>
      <c r="N776" s="3"/>
      <c r="O776" s="5"/>
    </row>
    <row r="777" spans="1:15" ht="15.75">
      <c r="A777" s="14" t="s">
        <v>498</v>
      </c>
      <c r="B777" s="15"/>
      <c r="C777" s="14" t="s">
        <v>498</v>
      </c>
      <c r="D777" s="15"/>
      <c r="E777" s="15" t="s">
        <v>498</v>
      </c>
      <c r="F777" s="3"/>
      <c r="G777" s="3"/>
      <c r="H777" s="3"/>
      <c r="I777" s="4"/>
      <c r="J777" s="4"/>
      <c r="K777" s="4"/>
      <c r="L777" s="4"/>
      <c r="M777" s="4"/>
      <c r="N777" s="3"/>
      <c r="O777" s="5"/>
    </row>
    <row r="778" spans="1:15" ht="15.75">
      <c r="A778" s="14" t="s">
        <v>498</v>
      </c>
      <c r="B778" s="15"/>
      <c r="C778" s="14" t="s">
        <v>498</v>
      </c>
      <c r="D778" s="15"/>
      <c r="E778" s="15" t="s">
        <v>498</v>
      </c>
      <c r="F778" s="3"/>
      <c r="G778" s="3"/>
      <c r="H778" s="3"/>
      <c r="I778" s="4"/>
      <c r="J778" s="4"/>
      <c r="K778" s="4"/>
      <c r="L778" s="4"/>
      <c r="M778" s="4"/>
      <c r="N778" s="3"/>
      <c r="O778" s="5"/>
    </row>
    <row r="779" spans="1:15" ht="15.75">
      <c r="A779" s="14" t="s">
        <v>498</v>
      </c>
      <c r="B779" s="15"/>
      <c r="C779" s="14" t="s">
        <v>498</v>
      </c>
      <c r="D779" s="15"/>
      <c r="E779" s="15" t="s">
        <v>498</v>
      </c>
      <c r="F779" s="3"/>
      <c r="G779" s="3"/>
      <c r="H779" s="3"/>
      <c r="I779" s="4"/>
      <c r="J779" s="4"/>
      <c r="K779" s="4"/>
      <c r="L779" s="4"/>
      <c r="M779" s="4"/>
      <c r="N779" s="3"/>
      <c r="O779" s="5"/>
    </row>
    <row r="780" spans="1:15" ht="15.75">
      <c r="A780" s="14" t="s">
        <v>498</v>
      </c>
      <c r="B780" s="15"/>
      <c r="C780" s="14" t="s">
        <v>498</v>
      </c>
      <c r="D780" s="15"/>
      <c r="E780" s="15" t="s">
        <v>498</v>
      </c>
      <c r="F780" s="3"/>
      <c r="G780" s="3"/>
      <c r="H780" s="3"/>
      <c r="I780" s="4"/>
      <c r="J780" s="4"/>
      <c r="K780" s="4"/>
      <c r="L780" s="4"/>
      <c r="M780" s="4"/>
      <c r="N780" s="3"/>
      <c r="O780" s="5"/>
    </row>
    <row r="781" spans="1:15" ht="15.75">
      <c r="A781" s="14" t="s">
        <v>498</v>
      </c>
      <c r="B781" s="15"/>
      <c r="C781" s="14" t="s">
        <v>498</v>
      </c>
      <c r="D781" s="15"/>
      <c r="E781" s="15" t="s">
        <v>498</v>
      </c>
      <c r="F781" s="3"/>
      <c r="G781" s="3"/>
      <c r="H781" s="3"/>
      <c r="I781" s="4"/>
      <c r="J781" s="4"/>
      <c r="K781" s="4"/>
      <c r="L781" s="4"/>
      <c r="M781" s="4"/>
      <c r="N781" s="3"/>
      <c r="O781" s="5"/>
    </row>
    <row r="782" spans="1:15" ht="15.75">
      <c r="A782" s="14" t="s">
        <v>498</v>
      </c>
      <c r="B782" s="15"/>
      <c r="C782" s="14" t="s">
        <v>498</v>
      </c>
      <c r="D782" s="15"/>
      <c r="E782" s="15" t="s">
        <v>498</v>
      </c>
      <c r="F782" s="3"/>
      <c r="G782" s="3"/>
      <c r="H782" s="3"/>
      <c r="I782" s="4"/>
      <c r="J782" s="4"/>
      <c r="K782" s="4"/>
      <c r="L782" s="4"/>
      <c r="M782" s="4"/>
      <c r="N782" s="3"/>
      <c r="O782" s="5"/>
    </row>
    <row r="783" spans="1:15" ht="15.75">
      <c r="A783" s="14" t="s">
        <v>498</v>
      </c>
      <c r="B783" s="15"/>
      <c r="C783" s="14" t="s">
        <v>498</v>
      </c>
      <c r="D783" s="15"/>
      <c r="E783" s="15" t="s">
        <v>498</v>
      </c>
      <c r="F783" s="3"/>
      <c r="G783" s="3"/>
      <c r="H783" s="3"/>
      <c r="I783" s="4"/>
      <c r="J783" s="4"/>
      <c r="K783" s="4"/>
      <c r="L783" s="4"/>
      <c r="M783" s="4"/>
      <c r="N783" s="3"/>
      <c r="O783" s="5"/>
    </row>
    <row r="784" spans="1:15" ht="15.75">
      <c r="A784" s="14" t="s">
        <v>498</v>
      </c>
      <c r="B784" s="15"/>
      <c r="C784" s="14" t="s">
        <v>498</v>
      </c>
      <c r="D784" s="15"/>
      <c r="E784" s="15" t="s">
        <v>498</v>
      </c>
      <c r="F784" s="3"/>
      <c r="G784" s="3"/>
      <c r="H784" s="3"/>
      <c r="I784" s="4"/>
      <c r="J784" s="4"/>
      <c r="K784" s="4"/>
      <c r="L784" s="4"/>
      <c r="M784" s="4"/>
      <c r="N784" s="3"/>
      <c r="O784" s="5"/>
    </row>
    <row r="785" spans="1:15" ht="15.75">
      <c r="A785" s="14" t="s">
        <v>498</v>
      </c>
      <c r="B785" s="15"/>
      <c r="C785" s="14" t="s">
        <v>498</v>
      </c>
      <c r="D785" s="15"/>
      <c r="E785" s="15" t="s">
        <v>498</v>
      </c>
      <c r="F785" s="3"/>
      <c r="G785" s="3"/>
      <c r="H785" s="3"/>
      <c r="I785" s="4"/>
      <c r="J785" s="4"/>
      <c r="K785" s="4"/>
      <c r="L785" s="4"/>
      <c r="M785" s="4"/>
      <c r="N785" s="3"/>
      <c r="O785" s="5"/>
    </row>
    <row r="786" spans="1:15" ht="15.75">
      <c r="A786" s="14" t="s">
        <v>498</v>
      </c>
      <c r="B786" s="15"/>
      <c r="C786" s="14" t="s">
        <v>498</v>
      </c>
      <c r="D786" s="15"/>
      <c r="E786" s="15" t="s">
        <v>498</v>
      </c>
      <c r="F786" s="3"/>
      <c r="G786" s="3"/>
      <c r="H786" s="3"/>
      <c r="I786" s="4"/>
      <c r="J786" s="4"/>
      <c r="K786" s="4"/>
      <c r="L786" s="4"/>
      <c r="M786" s="4"/>
      <c r="N786" s="3"/>
      <c r="O786" s="5"/>
    </row>
    <row r="787" spans="1:15" ht="15.75">
      <c r="A787" s="14" t="s">
        <v>498</v>
      </c>
      <c r="B787" s="15"/>
      <c r="C787" s="14" t="s">
        <v>498</v>
      </c>
      <c r="D787" s="15"/>
      <c r="E787" s="15" t="s">
        <v>498</v>
      </c>
      <c r="F787" s="3"/>
      <c r="G787" s="3"/>
      <c r="H787" s="3"/>
      <c r="I787" s="4"/>
      <c r="J787" s="4"/>
      <c r="K787" s="4"/>
      <c r="L787" s="4"/>
      <c r="M787" s="4"/>
      <c r="N787" s="3"/>
      <c r="O787" s="5"/>
    </row>
    <row r="788" spans="1:15" ht="15.75">
      <c r="A788" s="14" t="s">
        <v>498</v>
      </c>
      <c r="B788" s="15"/>
      <c r="C788" s="14" t="s">
        <v>498</v>
      </c>
      <c r="D788" s="15"/>
      <c r="E788" s="15" t="s">
        <v>498</v>
      </c>
      <c r="F788" s="3"/>
      <c r="G788" s="3"/>
      <c r="H788" s="3"/>
      <c r="I788" s="4"/>
      <c r="J788" s="4"/>
      <c r="K788" s="4"/>
      <c r="L788" s="4"/>
      <c r="M788" s="4"/>
      <c r="N788" s="3"/>
      <c r="O788" s="5"/>
    </row>
    <row r="789" spans="1:15" ht="15.75">
      <c r="A789" s="14" t="s">
        <v>498</v>
      </c>
      <c r="B789" s="15"/>
      <c r="C789" s="14" t="s">
        <v>498</v>
      </c>
      <c r="D789" s="15"/>
      <c r="E789" s="15" t="s">
        <v>498</v>
      </c>
      <c r="F789" s="3"/>
      <c r="G789" s="3"/>
      <c r="H789" s="3"/>
      <c r="I789" s="4"/>
      <c r="J789" s="4"/>
      <c r="K789" s="4"/>
      <c r="L789" s="4"/>
      <c r="M789" s="4"/>
      <c r="N789" s="3"/>
      <c r="O789" s="5"/>
    </row>
    <row r="790" spans="1:15" ht="15.75">
      <c r="A790" s="14" t="s">
        <v>498</v>
      </c>
      <c r="B790" s="15"/>
      <c r="C790" s="14" t="s">
        <v>498</v>
      </c>
      <c r="D790" s="15"/>
      <c r="E790" s="15" t="s">
        <v>498</v>
      </c>
      <c r="F790" s="3"/>
      <c r="G790" s="3"/>
      <c r="H790" s="3"/>
      <c r="I790" s="4"/>
      <c r="J790" s="4"/>
      <c r="K790" s="4"/>
      <c r="L790" s="4"/>
      <c r="M790" s="4"/>
      <c r="N790" s="3"/>
      <c r="O790" s="5"/>
    </row>
    <row r="791" spans="1:15" ht="15.75">
      <c r="A791" s="14" t="s">
        <v>498</v>
      </c>
      <c r="B791" s="15"/>
      <c r="C791" s="14" t="s">
        <v>498</v>
      </c>
      <c r="D791" s="15"/>
      <c r="E791" s="15" t="s">
        <v>498</v>
      </c>
      <c r="F791" s="3"/>
      <c r="G791" s="3"/>
      <c r="H791" s="3"/>
      <c r="I791" s="4"/>
      <c r="J791" s="4"/>
      <c r="K791" s="4"/>
      <c r="L791" s="4"/>
      <c r="M791" s="4"/>
      <c r="N791" s="3"/>
      <c r="O791" s="5"/>
    </row>
    <row r="792" spans="1:15" ht="15.75">
      <c r="A792" s="14" t="s">
        <v>498</v>
      </c>
      <c r="B792" s="15"/>
      <c r="C792" s="14" t="s">
        <v>498</v>
      </c>
      <c r="D792" s="15"/>
      <c r="E792" s="15" t="s">
        <v>498</v>
      </c>
      <c r="F792" s="3"/>
      <c r="G792" s="3"/>
      <c r="H792" s="3"/>
      <c r="I792" s="4"/>
      <c r="J792" s="4"/>
      <c r="K792" s="4"/>
      <c r="L792" s="4"/>
      <c r="M792" s="4"/>
      <c r="N792" s="3"/>
      <c r="O792" s="5"/>
    </row>
    <row r="793" spans="1:15" ht="15.75">
      <c r="A793" s="14" t="s">
        <v>498</v>
      </c>
      <c r="B793" s="15"/>
      <c r="C793" s="14" t="s">
        <v>498</v>
      </c>
      <c r="D793" s="15"/>
      <c r="E793" s="15" t="s">
        <v>498</v>
      </c>
      <c r="F793" s="3"/>
      <c r="G793" s="3"/>
      <c r="H793" s="3"/>
      <c r="I793" s="4"/>
      <c r="J793" s="4"/>
      <c r="K793" s="4"/>
      <c r="L793" s="4"/>
      <c r="M793" s="4"/>
      <c r="N793" s="3"/>
      <c r="O793" s="5"/>
    </row>
    <row r="794" spans="1:15" ht="15.75">
      <c r="A794" s="14" t="s">
        <v>498</v>
      </c>
      <c r="B794" s="15"/>
      <c r="C794" s="14" t="s">
        <v>498</v>
      </c>
      <c r="D794" s="15"/>
      <c r="E794" s="15" t="s">
        <v>498</v>
      </c>
      <c r="F794" s="3"/>
      <c r="G794" s="3"/>
      <c r="H794" s="3"/>
      <c r="I794" s="4"/>
      <c r="J794" s="4"/>
      <c r="K794" s="4"/>
      <c r="L794" s="4"/>
      <c r="M794" s="4"/>
      <c r="N794" s="3"/>
      <c r="O794" s="5"/>
    </row>
    <row r="795" spans="1:15" ht="15.75">
      <c r="A795" s="14" t="s">
        <v>498</v>
      </c>
      <c r="B795" s="15"/>
      <c r="C795" s="14" t="s">
        <v>498</v>
      </c>
      <c r="D795" s="15"/>
      <c r="E795" s="15" t="s">
        <v>498</v>
      </c>
      <c r="F795" s="3"/>
      <c r="G795" s="3"/>
      <c r="H795" s="3"/>
      <c r="I795" s="4"/>
      <c r="J795" s="4"/>
      <c r="K795" s="4"/>
      <c r="L795" s="4"/>
      <c r="M795" s="4"/>
      <c r="N795" s="3"/>
      <c r="O795" s="5"/>
    </row>
    <row r="796" spans="1:15" ht="15.75">
      <c r="A796" s="14" t="s">
        <v>498</v>
      </c>
      <c r="B796" s="15"/>
      <c r="C796" s="14" t="s">
        <v>498</v>
      </c>
      <c r="D796" s="15"/>
      <c r="E796" s="15" t="s">
        <v>498</v>
      </c>
      <c r="F796" s="3"/>
      <c r="G796" s="3"/>
      <c r="H796" s="3"/>
      <c r="I796" s="4"/>
      <c r="J796" s="4"/>
      <c r="K796" s="4"/>
      <c r="L796" s="4"/>
      <c r="M796" s="4"/>
      <c r="N796" s="3"/>
      <c r="O796" s="5"/>
    </row>
    <row r="797" spans="1:15" ht="15.75">
      <c r="A797" s="14" t="s">
        <v>498</v>
      </c>
      <c r="B797" s="15"/>
      <c r="C797" s="14" t="s">
        <v>498</v>
      </c>
      <c r="D797" s="15"/>
      <c r="E797" s="15" t="s">
        <v>498</v>
      </c>
      <c r="F797" s="3"/>
      <c r="G797" s="3"/>
      <c r="H797" s="3"/>
      <c r="I797" s="4"/>
      <c r="J797" s="4"/>
      <c r="K797" s="4"/>
      <c r="L797" s="4"/>
      <c r="M797" s="4"/>
      <c r="N797" s="3"/>
      <c r="O797" s="5"/>
    </row>
    <row r="798" spans="1:15" ht="15.75">
      <c r="A798" s="14" t="s">
        <v>498</v>
      </c>
      <c r="B798" s="15"/>
      <c r="C798" s="14" t="s">
        <v>498</v>
      </c>
      <c r="D798" s="15"/>
      <c r="E798" s="15" t="s">
        <v>498</v>
      </c>
      <c r="F798" s="3"/>
      <c r="G798" s="3"/>
      <c r="H798" s="3"/>
      <c r="I798" s="4"/>
      <c r="J798" s="4"/>
      <c r="K798" s="4"/>
      <c r="L798" s="4"/>
      <c r="M798" s="4"/>
      <c r="N798" s="3"/>
      <c r="O798" s="5"/>
    </row>
    <row r="799" spans="1:15" ht="15.75">
      <c r="A799" s="14" t="s">
        <v>498</v>
      </c>
      <c r="B799" s="15"/>
      <c r="C799" s="14" t="s">
        <v>498</v>
      </c>
      <c r="D799" s="15"/>
      <c r="E799" s="15" t="s">
        <v>498</v>
      </c>
      <c r="F799" s="3"/>
      <c r="G799" s="3"/>
      <c r="H799" s="3"/>
      <c r="I799" s="4"/>
      <c r="J799" s="4"/>
      <c r="K799" s="4"/>
      <c r="L799" s="4"/>
      <c r="M799" s="4"/>
      <c r="N799" s="3"/>
      <c r="O799" s="5"/>
    </row>
    <row r="800" spans="1:15" ht="15.75">
      <c r="A800" s="14" t="s">
        <v>498</v>
      </c>
      <c r="B800" s="15"/>
      <c r="C800" s="14" t="s">
        <v>498</v>
      </c>
      <c r="D800" s="15"/>
      <c r="E800" s="15" t="s">
        <v>498</v>
      </c>
      <c r="F800" s="3"/>
      <c r="G800" s="3"/>
      <c r="H800" s="3"/>
      <c r="I800" s="4"/>
      <c r="J800" s="4"/>
      <c r="K800" s="4"/>
      <c r="L800" s="4"/>
      <c r="M800" s="4"/>
      <c r="N800" s="3"/>
      <c r="O800" s="5"/>
    </row>
    <row r="801" spans="1:15" ht="15.75">
      <c r="A801" s="14" t="s">
        <v>498</v>
      </c>
      <c r="B801" s="15"/>
      <c r="C801" s="14" t="s">
        <v>498</v>
      </c>
      <c r="D801" s="15"/>
      <c r="E801" s="15" t="s">
        <v>498</v>
      </c>
      <c r="F801" s="3"/>
      <c r="G801" s="3"/>
      <c r="H801" s="3"/>
      <c r="I801" s="4"/>
      <c r="J801" s="4"/>
      <c r="K801" s="4"/>
      <c r="L801" s="4"/>
      <c r="M801" s="4"/>
      <c r="N801" s="3"/>
      <c r="O801" s="5"/>
    </row>
    <row r="802" spans="1:15" ht="15.75">
      <c r="A802" s="14" t="s">
        <v>498</v>
      </c>
      <c r="B802" s="15"/>
      <c r="C802" s="14" t="s">
        <v>498</v>
      </c>
      <c r="D802" s="15"/>
      <c r="E802" s="15" t="s">
        <v>498</v>
      </c>
      <c r="F802" s="3"/>
      <c r="G802" s="3"/>
      <c r="H802" s="3"/>
      <c r="I802" s="4"/>
      <c r="J802" s="4"/>
      <c r="K802" s="4"/>
      <c r="L802" s="4"/>
      <c r="M802" s="4"/>
      <c r="N802" s="3"/>
      <c r="O802" s="5"/>
    </row>
    <row r="803" spans="1:15" ht="15.75">
      <c r="A803" s="14" t="s">
        <v>498</v>
      </c>
      <c r="B803" s="15"/>
      <c r="C803" s="14" t="s">
        <v>498</v>
      </c>
      <c r="D803" s="15"/>
      <c r="E803" s="15" t="s">
        <v>498</v>
      </c>
      <c r="F803" s="3"/>
      <c r="G803" s="3"/>
      <c r="H803" s="3"/>
      <c r="I803" s="4"/>
      <c r="J803" s="4"/>
      <c r="K803" s="4"/>
      <c r="L803" s="4"/>
      <c r="M803" s="4"/>
      <c r="N803" s="3"/>
      <c r="O803" s="5"/>
    </row>
    <row r="804" spans="1:15" ht="15.75">
      <c r="A804" s="14" t="s">
        <v>498</v>
      </c>
      <c r="B804" s="15"/>
      <c r="C804" s="14" t="s">
        <v>498</v>
      </c>
      <c r="D804" s="15"/>
      <c r="E804" s="15" t="s">
        <v>498</v>
      </c>
      <c r="F804" s="3"/>
      <c r="G804" s="3"/>
      <c r="H804" s="3"/>
      <c r="I804" s="4"/>
      <c r="J804" s="4"/>
      <c r="K804" s="4"/>
      <c r="L804" s="4"/>
      <c r="M804" s="4"/>
      <c r="N804" s="3"/>
      <c r="O804" s="5"/>
    </row>
    <row r="805" spans="1:15" ht="15.75">
      <c r="A805" s="14" t="s">
        <v>498</v>
      </c>
      <c r="B805" s="15"/>
      <c r="C805" s="14" t="s">
        <v>498</v>
      </c>
      <c r="D805" s="15"/>
      <c r="E805" s="15" t="s">
        <v>498</v>
      </c>
      <c r="F805" s="3"/>
      <c r="G805" s="3"/>
      <c r="H805" s="3"/>
      <c r="I805" s="4"/>
      <c r="J805" s="4"/>
      <c r="K805" s="4"/>
      <c r="L805" s="4"/>
      <c r="M805" s="4"/>
      <c r="N805" s="3"/>
      <c r="O805" s="5"/>
    </row>
    <row r="806" spans="1:15" ht="15.75">
      <c r="A806" s="14" t="s">
        <v>498</v>
      </c>
      <c r="B806" s="15"/>
      <c r="C806" s="14" t="s">
        <v>498</v>
      </c>
      <c r="D806" s="15"/>
      <c r="E806" s="15" t="s">
        <v>498</v>
      </c>
      <c r="F806" s="3"/>
      <c r="G806" s="3"/>
      <c r="H806" s="3"/>
      <c r="I806" s="4"/>
      <c r="J806" s="4"/>
      <c r="K806" s="4"/>
      <c r="L806" s="4"/>
      <c r="M806" s="4"/>
      <c r="N806" s="3"/>
      <c r="O806" s="5"/>
    </row>
    <row r="807" spans="1:15" ht="15.75">
      <c r="A807" s="14" t="s">
        <v>498</v>
      </c>
      <c r="B807" s="15"/>
      <c r="C807" s="14" t="s">
        <v>498</v>
      </c>
      <c r="D807" s="15"/>
      <c r="E807" s="15" t="s">
        <v>498</v>
      </c>
      <c r="F807" s="3"/>
      <c r="G807" s="3"/>
      <c r="H807" s="3"/>
      <c r="I807" s="4"/>
      <c r="J807" s="4"/>
      <c r="K807" s="4"/>
      <c r="L807" s="4"/>
      <c r="M807" s="4"/>
      <c r="N807" s="3"/>
      <c r="O807" s="5"/>
    </row>
    <row r="808" spans="1:15" ht="15.75">
      <c r="A808" s="14" t="s">
        <v>498</v>
      </c>
      <c r="B808" s="15"/>
      <c r="C808" s="14" t="s">
        <v>498</v>
      </c>
      <c r="D808" s="15"/>
      <c r="E808" s="15" t="s">
        <v>498</v>
      </c>
      <c r="F808" s="3"/>
      <c r="G808" s="3"/>
      <c r="H808" s="3"/>
      <c r="I808" s="4"/>
      <c r="J808" s="4"/>
      <c r="K808" s="4"/>
      <c r="L808" s="4"/>
      <c r="M808" s="4"/>
      <c r="N808" s="3"/>
      <c r="O808" s="5"/>
    </row>
    <row r="809" spans="1:15" ht="15.75">
      <c r="A809" s="14" t="s">
        <v>498</v>
      </c>
      <c r="B809" s="15"/>
      <c r="C809" s="14" t="s">
        <v>498</v>
      </c>
      <c r="D809" s="15"/>
      <c r="E809" s="15" t="s">
        <v>498</v>
      </c>
      <c r="F809" s="3"/>
      <c r="G809" s="3"/>
      <c r="H809" s="3"/>
      <c r="I809" s="4"/>
      <c r="J809" s="4"/>
      <c r="K809" s="4"/>
      <c r="L809" s="4"/>
      <c r="M809" s="4"/>
      <c r="N809" s="3"/>
      <c r="O809" s="5"/>
    </row>
    <row r="810" spans="1:15" ht="15.75">
      <c r="A810" s="14" t="s">
        <v>498</v>
      </c>
      <c r="B810" s="15"/>
      <c r="C810" s="14" t="s">
        <v>498</v>
      </c>
      <c r="D810" s="15"/>
      <c r="E810" s="15" t="s">
        <v>498</v>
      </c>
      <c r="F810" s="3"/>
      <c r="G810" s="3"/>
      <c r="H810" s="3"/>
      <c r="I810" s="4"/>
      <c r="J810" s="4"/>
      <c r="K810" s="4"/>
      <c r="L810" s="4"/>
      <c r="M810" s="4"/>
      <c r="N810" s="3"/>
      <c r="O810" s="5"/>
    </row>
    <row r="811" spans="1:15" ht="15.75">
      <c r="A811" s="14" t="s">
        <v>498</v>
      </c>
      <c r="B811" s="15"/>
      <c r="C811" s="14" t="s">
        <v>498</v>
      </c>
      <c r="D811" s="15"/>
      <c r="E811" s="15" t="s">
        <v>498</v>
      </c>
      <c r="F811" s="3"/>
      <c r="G811" s="3"/>
      <c r="H811" s="3"/>
      <c r="I811" s="4"/>
      <c r="J811" s="4"/>
      <c r="K811" s="4"/>
      <c r="L811" s="4"/>
      <c r="M811" s="4"/>
      <c r="N811" s="3"/>
      <c r="O811" s="5"/>
    </row>
    <row r="812" spans="1:15" ht="15.75">
      <c r="A812" s="14" t="s">
        <v>498</v>
      </c>
      <c r="B812" s="15"/>
      <c r="C812" s="14" t="s">
        <v>498</v>
      </c>
      <c r="D812" s="15"/>
      <c r="E812" s="15" t="s">
        <v>498</v>
      </c>
      <c r="F812" s="3"/>
      <c r="G812" s="3"/>
      <c r="H812" s="3"/>
      <c r="I812" s="4"/>
      <c r="J812" s="4"/>
      <c r="K812" s="4"/>
      <c r="L812" s="4"/>
      <c r="M812" s="4"/>
      <c r="N812" s="3"/>
      <c r="O812" s="5"/>
    </row>
    <row r="813" spans="1:15" ht="15.75">
      <c r="A813" s="14" t="s">
        <v>498</v>
      </c>
      <c r="B813" s="15"/>
      <c r="C813" s="14" t="s">
        <v>498</v>
      </c>
      <c r="D813" s="15"/>
      <c r="E813" s="15" t="s">
        <v>498</v>
      </c>
      <c r="F813" s="3"/>
      <c r="G813" s="3"/>
      <c r="H813" s="3"/>
      <c r="I813" s="4"/>
      <c r="J813" s="4"/>
      <c r="K813" s="4"/>
      <c r="L813" s="4"/>
      <c r="M813" s="4"/>
      <c r="N813" s="3"/>
      <c r="O813" s="5"/>
    </row>
    <row r="814" spans="1:15" ht="15.75">
      <c r="A814" s="14" t="s">
        <v>498</v>
      </c>
      <c r="B814" s="15"/>
      <c r="C814" s="14" t="s">
        <v>498</v>
      </c>
      <c r="D814" s="15"/>
      <c r="E814" s="15" t="s">
        <v>498</v>
      </c>
      <c r="F814" s="3"/>
      <c r="G814" s="3"/>
      <c r="H814" s="3"/>
      <c r="I814" s="4"/>
      <c r="J814" s="4"/>
      <c r="K814" s="4"/>
      <c r="L814" s="4"/>
      <c r="M814" s="4"/>
      <c r="N814" s="3"/>
      <c r="O814" s="5"/>
    </row>
    <row r="815" spans="1:15" ht="15.75">
      <c r="A815" s="14" t="s">
        <v>498</v>
      </c>
      <c r="B815" s="15"/>
      <c r="C815" s="14" t="s">
        <v>498</v>
      </c>
      <c r="D815" s="15"/>
      <c r="E815" s="15" t="s">
        <v>498</v>
      </c>
      <c r="F815" s="3"/>
      <c r="G815" s="3"/>
      <c r="H815" s="3"/>
      <c r="I815" s="4"/>
      <c r="J815" s="4"/>
      <c r="K815" s="4"/>
      <c r="L815" s="4"/>
      <c r="M815" s="4"/>
      <c r="N815" s="3"/>
      <c r="O815" s="5"/>
    </row>
    <row r="816" spans="1:15" ht="15.75">
      <c r="A816" s="14" t="s">
        <v>498</v>
      </c>
      <c r="B816" s="15"/>
      <c r="C816" s="14" t="s">
        <v>498</v>
      </c>
      <c r="D816" s="15"/>
      <c r="E816" s="15" t="s">
        <v>498</v>
      </c>
      <c r="F816" s="3"/>
      <c r="G816" s="3"/>
      <c r="H816" s="3"/>
      <c r="I816" s="4"/>
      <c r="J816" s="4"/>
      <c r="K816" s="4"/>
      <c r="L816" s="4"/>
      <c r="M816" s="4"/>
      <c r="N816" s="3"/>
      <c r="O816" s="5"/>
    </row>
    <row r="817" spans="1:15" ht="15.75">
      <c r="A817" s="14" t="s">
        <v>498</v>
      </c>
      <c r="B817" s="15"/>
      <c r="C817" s="14" t="s">
        <v>498</v>
      </c>
      <c r="D817" s="15"/>
      <c r="E817" s="15" t="s">
        <v>498</v>
      </c>
      <c r="F817" s="3"/>
      <c r="G817" s="3"/>
      <c r="H817" s="3"/>
      <c r="I817" s="4"/>
      <c r="J817" s="4"/>
      <c r="K817" s="4"/>
      <c r="L817" s="4"/>
      <c r="M817" s="4"/>
      <c r="N817" s="3"/>
      <c r="O817" s="5"/>
    </row>
    <row r="818" spans="1:15" ht="15.75">
      <c r="A818" s="14" t="s">
        <v>498</v>
      </c>
      <c r="B818" s="15"/>
      <c r="C818" s="14" t="s">
        <v>498</v>
      </c>
      <c r="D818" s="15"/>
      <c r="E818" s="15" t="s">
        <v>498</v>
      </c>
      <c r="F818" s="3"/>
      <c r="G818" s="3"/>
      <c r="H818" s="3"/>
      <c r="I818" s="4"/>
      <c r="J818" s="4"/>
      <c r="K818" s="4"/>
      <c r="L818" s="4"/>
      <c r="M818" s="4"/>
      <c r="N818" s="3"/>
      <c r="O818" s="5"/>
    </row>
    <row r="819" spans="1:15" ht="15.75">
      <c r="A819" s="14" t="s">
        <v>498</v>
      </c>
      <c r="B819" s="15"/>
      <c r="C819" s="14" t="s">
        <v>498</v>
      </c>
      <c r="D819" s="15"/>
      <c r="E819" s="15" t="s">
        <v>498</v>
      </c>
      <c r="F819" s="3"/>
      <c r="G819" s="3"/>
      <c r="H819" s="3"/>
      <c r="I819" s="4"/>
      <c r="J819" s="4"/>
      <c r="K819" s="4"/>
      <c r="L819" s="4"/>
      <c r="M819" s="4"/>
      <c r="N819" s="3"/>
      <c r="O819" s="5"/>
    </row>
    <row r="820" spans="1:15" ht="15.75">
      <c r="A820" s="14" t="s">
        <v>498</v>
      </c>
      <c r="B820" s="15"/>
      <c r="C820" s="14" t="s">
        <v>498</v>
      </c>
      <c r="D820" s="15"/>
      <c r="E820" s="15" t="s">
        <v>498</v>
      </c>
      <c r="F820" s="3"/>
      <c r="G820" s="3"/>
      <c r="H820" s="3"/>
      <c r="I820" s="4"/>
      <c r="J820" s="4"/>
      <c r="K820" s="4"/>
      <c r="L820" s="4"/>
      <c r="M820" s="4"/>
      <c r="N820" s="3"/>
      <c r="O820" s="5"/>
    </row>
    <row r="821" spans="1:15" ht="15.75">
      <c r="A821" s="14" t="s">
        <v>498</v>
      </c>
      <c r="B821" s="15"/>
      <c r="C821" s="14" t="s">
        <v>498</v>
      </c>
      <c r="D821" s="15"/>
      <c r="E821" s="15" t="s">
        <v>498</v>
      </c>
      <c r="F821" s="3"/>
      <c r="G821" s="3"/>
      <c r="H821" s="3"/>
      <c r="I821" s="4"/>
      <c r="J821" s="4"/>
      <c r="K821" s="4"/>
      <c r="L821" s="4"/>
      <c r="M821" s="4"/>
      <c r="N821" s="3"/>
      <c r="O821" s="5"/>
    </row>
    <row r="822" spans="1:15" ht="15.75">
      <c r="A822" s="14" t="s">
        <v>498</v>
      </c>
      <c r="B822" s="15"/>
      <c r="C822" s="14" t="s">
        <v>498</v>
      </c>
      <c r="D822" s="15"/>
      <c r="E822" s="15" t="s">
        <v>498</v>
      </c>
      <c r="F822" s="3"/>
      <c r="G822" s="3"/>
      <c r="H822" s="3"/>
      <c r="I822" s="4"/>
      <c r="J822" s="4"/>
      <c r="K822" s="4"/>
      <c r="L822" s="4"/>
      <c r="M822" s="4"/>
      <c r="N822" s="3"/>
      <c r="O822" s="5"/>
    </row>
    <row r="823" spans="1:15" ht="15.75">
      <c r="A823" s="14" t="s">
        <v>498</v>
      </c>
      <c r="B823" s="15"/>
      <c r="C823" s="14" t="s">
        <v>498</v>
      </c>
      <c r="D823" s="15"/>
      <c r="E823" s="15" t="s">
        <v>498</v>
      </c>
      <c r="F823" s="3"/>
      <c r="G823" s="3"/>
      <c r="H823" s="3"/>
      <c r="I823" s="4"/>
      <c r="J823" s="4"/>
      <c r="K823" s="4"/>
      <c r="L823" s="4"/>
      <c r="M823" s="4"/>
      <c r="N823" s="3"/>
      <c r="O823" s="5"/>
    </row>
    <row r="824" spans="1:15" ht="15.75">
      <c r="A824" s="14" t="s">
        <v>498</v>
      </c>
      <c r="B824" s="15"/>
      <c r="C824" s="14" t="s">
        <v>498</v>
      </c>
      <c r="D824" s="15"/>
      <c r="E824" s="15" t="s">
        <v>498</v>
      </c>
      <c r="F824" s="3"/>
      <c r="G824" s="3"/>
      <c r="H824" s="3"/>
      <c r="I824" s="4"/>
      <c r="J824" s="4"/>
      <c r="K824" s="4"/>
      <c r="L824" s="4"/>
      <c r="M824" s="4"/>
      <c r="N824" s="3"/>
      <c r="O824" s="5"/>
    </row>
    <row r="825" spans="1:15" ht="15.75">
      <c r="A825" s="14" t="s">
        <v>498</v>
      </c>
      <c r="B825" s="15"/>
      <c r="C825" s="14" t="s">
        <v>498</v>
      </c>
      <c r="D825" s="15"/>
      <c r="E825" s="15" t="s">
        <v>498</v>
      </c>
      <c r="F825" s="3"/>
      <c r="G825" s="3"/>
      <c r="H825" s="3"/>
      <c r="I825" s="4"/>
      <c r="J825" s="4"/>
      <c r="K825" s="4"/>
      <c r="L825" s="4"/>
      <c r="M825" s="4"/>
      <c r="N825" s="3"/>
      <c r="O825" s="5"/>
    </row>
    <row r="826" spans="1:15" ht="15.75">
      <c r="A826" s="14" t="s">
        <v>498</v>
      </c>
      <c r="B826" s="15"/>
      <c r="C826" s="14" t="s">
        <v>498</v>
      </c>
      <c r="D826" s="15"/>
      <c r="E826" s="15" t="s">
        <v>498</v>
      </c>
      <c r="F826" s="3"/>
      <c r="G826" s="3"/>
      <c r="H826" s="3"/>
      <c r="I826" s="4"/>
      <c r="J826" s="4"/>
      <c r="K826" s="4"/>
      <c r="L826" s="4"/>
      <c r="M826" s="4"/>
      <c r="N826" s="3"/>
      <c r="O826" s="5"/>
    </row>
    <row r="827" spans="1:15" ht="15.75">
      <c r="A827" s="14" t="s">
        <v>498</v>
      </c>
      <c r="B827" s="15"/>
      <c r="C827" s="14" t="s">
        <v>498</v>
      </c>
      <c r="D827" s="15"/>
      <c r="E827" s="15" t="s">
        <v>498</v>
      </c>
      <c r="F827" s="3"/>
      <c r="G827" s="3"/>
      <c r="H827" s="3"/>
      <c r="I827" s="4"/>
      <c r="J827" s="4"/>
      <c r="K827" s="4"/>
      <c r="L827" s="4"/>
      <c r="M827" s="4"/>
      <c r="N827" s="3"/>
      <c r="O827" s="5"/>
    </row>
    <row r="828" spans="1:15" ht="15.75">
      <c r="A828" s="14" t="s">
        <v>498</v>
      </c>
      <c r="B828" s="15"/>
      <c r="C828" s="14" t="s">
        <v>498</v>
      </c>
      <c r="D828" s="15"/>
      <c r="E828" s="15" t="s">
        <v>498</v>
      </c>
      <c r="F828" s="3"/>
      <c r="G828" s="3"/>
      <c r="H828" s="3"/>
      <c r="I828" s="4"/>
      <c r="J828" s="4"/>
      <c r="K828" s="4"/>
      <c r="L828" s="4"/>
      <c r="M828" s="4"/>
      <c r="N828" s="3"/>
      <c r="O828" s="5"/>
    </row>
    <row r="829" spans="1:15" ht="15.75">
      <c r="A829" s="14" t="s">
        <v>498</v>
      </c>
      <c r="B829" s="15"/>
      <c r="C829" s="14" t="s">
        <v>498</v>
      </c>
      <c r="D829" s="15"/>
      <c r="E829" s="15" t="s">
        <v>498</v>
      </c>
      <c r="F829" s="3"/>
      <c r="G829" s="3"/>
      <c r="H829" s="3"/>
      <c r="I829" s="4"/>
      <c r="J829" s="4"/>
      <c r="K829" s="4"/>
      <c r="L829" s="4"/>
      <c r="M829" s="4"/>
      <c r="N829" s="3"/>
      <c r="O829" s="5"/>
    </row>
    <row r="830" spans="1:15" ht="15.75">
      <c r="A830" s="14" t="s">
        <v>498</v>
      </c>
      <c r="B830" s="15"/>
      <c r="C830" s="14" t="s">
        <v>498</v>
      </c>
      <c r="D830" s="15"/>
      <c r="E830" s="15" t="s">
        <v>498</v>
      </c>
      <c r="F830" s="3"/>
      <c r="G830" s="3"/>
      <c r="H830" s="3"/>
      <c r="I830" s="4"/>
      <c r="J830" s="4"/>
      <c r="K830" s="4"/>
      <c r="L830" s="4"/>
      <c r="M830" s="4"/>
      <c r="N830" s="3"/>
      <c r="O830" s="5"/>
    </row>
    <row r="831" spans="1:15" ht="15.75">
      <c r="A831" s="14" t="s">
        <v>498</v>
      </c>
      <c r="B831" s="15"/>
      <c r="C831" s="14" t="s">
        <v>498</v>
      </c>
      <c r="D831" s="15"/>
      <c r="E831" s="15" t="s">
        <v>498</v>
      </c>
      <c r="F831" s="3"/>
      <c r="G831" s="3"/>
      <c r="H831" s="3"/>
      <c r="I831" s="4"/>
      <c r="J831" s="4"/>
      <c r="K831" s="4"/>
      <c r="L831" s="4"/>
      <c r="M831" s="4"/>
      <c r="N831" s="3"/>
      <c r="O831" s="5"/>
    </row>
    <row r="832" spans="1:15" ht="15.75">
      <c r="A832" s="14" t="s">
        <v>498</v>
      </c>
      <c r="B832" s="15"/>
      <c r="C832" s="14" t="s">
        <v>498</v>
      </c>
      <c r="D832" s="15"/>
      <c r="E832" s="15" t="s">
        <v>498</v>
      </c>
      <c r="F832" s="3"/>
      <c r="G832" s="3"/>
      <c r="H832" s="3"/>
      <c r="I832" s="4"/>
      <c r="J832" s="4"/>
      <c r="K832" s="4"/>
      <c r="L832" s="4"/>
      <c r="M832" s="4"/>
      <c r="N832" s="3"/>
      <c r="O832" s="5"/>
    </row>
    <row r="833" spans="1:15" ht="15.75">
      <c r="A833" s="14" t="s">
        <v>498</v>
      </c>
      <c r="B833" s="15"/>
      <c r="C833" s="14" t="s">
        <v>498</v>
      </c>
      <c r="D833" s="15"/>
      <c r="E833" s="15" t="s">
        <v>498</v>
      </c>
      <c r="F833" s="3"/>
      <c r="G833" s="3"/>
      <c r="H833" s="3"/>
      <c r="I833" s="4"/>
      <c r="J833" s="4"/>
      <c r="K833" s="4"/>
      <c r="L833" s="4"/>
      <c r="M833" s="4"/>
      <c r="N833" s="3"/>
      <c r="O833" s="5"/>
    </row>
    <row r="834" spans="1:15" ht="15.75">
      <c r="A834" s="14" t="s">
        <v>498</v>
      </c>
      <c r="B834" s="15"/>
      <c r="C834" s="14" t="s">
        <v>498</v>
      </c>
      <c r="D834" s="15"/>
      <c r="E834" s="15" t="s">
        <v>498</v>
      </c>
      <c r="F834" s="3"/>
      <c r="G834" s="3"/>
      <c r="H834" s="3"/>
      <c r="I834" s="4"/>
      <c r="J834" s="4"/>
      <c r="K834" s="4"/>
      <c r="L834" s="4"/>
      <c r="M834" s="4"/>
      <c r="N834" s="3"/>
      <c r="O834" s="5"/>
    </row>
    <row r="835" spans="1:15" ht="15.75">
      <c r="A835" s="14" t="s">
        <v>498</v>
      </c>
      <c r="B835" s="15"/>
      <c r="C835" s="14" t="s">
        <v>498</v>
      </c>
      <c r="D835" s="15"/>
      <c r="E835" s="15" t="s">
        <v>498</v>
      </c>
      <c r="F835" s="3"/>
      <c r="G835" s="3"/>
      <c r="H835" s="3"/>
      <c r="I835" s="4"/>
      <c r="J835" s="4"/>
      <c r="K835" s="4"/>
      <c r="L835" s="4"/>
      <c r="M835" s="4"/>
      <c r="N835" s="3"/>
      <c r="O835" s="5"/>
    </row>
    <row r="836" spans="1:15" ht="15.75">
      <c r="A836" s="14" t="s">
        <v>498</v>
      </c>
      <c r="B836" s="15"/>
      <c r="C836" s="14" t="s">
        <v>498</v>
      </c>
      <c r="D836" s="15"/>
      <c r="E836" s="15" t="s">
        <v>498</v>
      </c>
      <c r="F836" s="3"/>
      <c r="G836" s="3"/>
      <c r="H836" s="3"/>
      <c r="I836" s="4"/>
      <c r="J836" s="4"/>
      <c r="K836" s="4"/>
      <c r="L836" s="4"/>
      <c r="M836" s="4"/>
      <c r="N836" s="3"/>
      <c r="O836" s="5"/>
    </row>
    <row r="837" spans="1:15" ht="15.75">
      <c r="A837" s="14" t="s">
        <v>498</v>
      </c>
      <c r="B837" s="15"/>
      <c r="C837" s="14" t="s">
        <v>498</v>
      </c>
      <c r="D837" s="15"/>
      <c r="E837" s="15" t="s">
        <v>498</v>
      </c>
      <c r="F837" s="3"/>
      <c r="G837" s="3"/>
      <c r="H837" s="3"/>
      <c r="I837" s="4"/>
      <c r="J837" s="4"/>
      <c r="K837" s="4"/>
      <c r="L837" s="4"/>
      <c r="M837" s="4"/>
      <c r="N837" s="3"/>
      <c r="O837" s="5"/>
    </row>
    <row r="838" spans="1:15" ht="15.75">
      <c r="A838" s="14" t="s">
        <v>498</v>
      </c>
      <c r="B838" s="15"/>
      <c r="C838" s="14" t="s">
        <v>498</v>
      </c>
      <c r="D838" s="15"/>
      <c r="E838" s="15" t="s">
        <v>498</v>
      </c>
      <c r="F838" s="3"/>
      <c r="G838" s="3"/>
      <c r="H838" s="3"/>
      <c r="I838" s="4"/>
      <c r="J838" s="4"/>
      <c r="K838" s="4"/>
      <c r="L838" s="4"/>
      <c r="M838" s="4"/>
      <c r="N838" s="3"/>
      <c r="O838" s="5"/>
    </row>
    <row r="839" spans="1:15" ht="15.75">
      <c r="A839" s="14" t="s">
        <v>498</v>
      </c>
      <c r="B839" s="15"/>
      <c r="C839" s="14" t="s">
        <v>498</v>
      </c>
      <c r="D839" s="15"/>
      <c r="E839" s="15" t="s">
        <v>498</v>
      </c>
      <c r="F839" s="3"/>
      <c r="G839" s="3"/>
      <c r="H839" s="3"/>
      <c r="I839" s="4"/>
      <c r="J839" s="4"/>
      <c r="K839" s="4"/>
      <c r="L839" s="4"/>
      <c r="M839" s="4"/>
      <c r="N839" s="3"/>
      <c r="O839" s="5"/>
    </row>
    <row r="840" spans="1:15" ht="15.75">
      <c r="A840" s="14" t="s">
        <v>498</v>
      </c>
      <c r="B840" s="15"/>
      <c r="C840" s="14" t="s">
        <v>498</v>
      </c>
      <c r="D840" s="15"/>
      <c r="E840" s="15" t="s">
        <v>498</v>
      </c>
      <c r="F840" s="3"/>
      <c r="G840" s="3"/>
      <c r="H840" s="3"/>
      <c r="I840" s="4"/>
      <c r="J840" s="4"/>
      <c r="K840" s="4"/>
      <c r="L840" s="4"/>
      <c r="M840" s="4"/>
      <c r="N840" s="3"/>
      <c r="O840" s="5"/>
    </row>
    <row r="841" spans="1:15" ht="15.75">
      <c r="A841" s="14" t="s">
        <v>498</v>
      </c>
      <c r="B841" s="15"/>
      <c r="C841" s="14" t="s">
        <v>498</v>
      </c>
      <c r="D841" s="15"/>
      <c r="E841" s="15" t="s">
        <v>498</v>
      </c>
      <c r="F841" s="3"/>
      <c r="G841" s="3"/>
      <c r="H841" s="3"/>
      <c r="I841" s="4"/>
      <c r="J841" s="4"/>
      <c r="K841" s="4"/>
      <c r="L841" s="4"/>
      <c r="M841" s="4"/>
      <c r="N841" s="3"/>
      <c r="O841" s="5"/>
    </row>
    <row r="842" spans="1:15" ht="15.75">
      <c r="A842" s="14" t="s">
        <v>498</v>
      </c>
      <c r="B842" s="15"/>
      <c r="C842" s="14" t="s">
        <v>498</v>
      </c>
      <c r="D842" s="15"/>
      <c r="E842" s="15" t="s">
        <v>498</v>
      </c>
      <c r="F842" s="3"/>
      <c r="G842" s="3"/>
      <c r="H842" s="3"/>
      <c r="I842" s="4"/>
      <c r="J842" s="4"/>
      <c r="K842" s="4"/>
      <c r="L842" s="4"/>
      <c r="M842" s="4"/>
      <c r="N842" s="3"/>
      <c r="O842" s="5"/>
    </row>
    <row r="843" spans="1:15" ht="15.75">
      <c r="A843" s="14" t="s">
        <v>498</v>
      </c>
      <c r="B843" s="15"/>
      <c r="C843" s="14" t="s">
        <v>498</v>
      </c>
      <c r="D843" s="15"/>
      <c r="E843" s="15" t="s">
        <v>498</v>
      </c>
      <c r="F843" s="3"/>
      <c r="G843" s="3"/>
      <c r="H843" s="3"/>
      <c r="I843" s="4"/>
      <c r="J843" s="4"/>
      <c r="K843" s="4"/>
      <c r="L843" s="4"/>
      <c r="M843" s="4"/>
      <c r="N843" s="3"/>
      <c r="O843" s="5"/>
    </row>
    <row r="844" spans="1:15" ht="15.75">
      <c r="A844" s="14" t="s">
        <v>498</v>
      </c>
      <c r="B844" s="15"/>
      <c r="C844" s="14" t="s">
        <v>498</v>
      </c>
      <c r="D844" s="15"/>
      <c r="E844" s="15" t="s">
        <v>498</v>
      </c>
      <c r="F844" s="3"/>
      <c r="G844" s="3"/>
      <c r="H844" s="3"/>
      <c r="I844" s="4"/>
      <c r="J844" s="4"/>
      <c r="K844" s="4"/>
      <c r="L844" s="4"/>
      <c r="M844" s="4"/>
      <c r="N844" s="3"/>
      <c r="O844" s="5"/>
    </row>
    <row r="845" spans="1:15" ht="15.75">
      <c r="A845" s="14" t="s">
        <v>498</v>
      </c>
      <c r="B845" s="15"/>
      <c r="C845" s="14" t="s">
        <v>498</v>
      </c>
      <c r="D845" s="15"/>
      <c r="E845" s="15" t="s">
        <v>498</v>
      </c>
      <c r="F845" s="3"/>
      <c r="G845" s="3"/>
      <c r="H845" s="3"/>
      <c r="I845" s="4"/>
      <c r="J845" s="4"/>
      <c r="K845" s="4"/>
      <c r="L845" s="4"/>
      <c r="M845" s="4"/>
      <c r="N845" s="3"/>
      <c r="O845" s="5"/>
    </row>
    <row r="846" spans="1:15" ht="15.75">
      <c r="A846" s="14" t="s">
        <v>498</v>
      </c>
      <c r="B846" s="15"/>
      <c r="C846" s="14" t="s">
        <v>498</v>
      </c>
      <c r="D846" s="15"/>
      <c r="E846" s="15" t="s">
        <v>498</v>
      </c>
      <c r="F846" s="3"/>
      <c r="G846" s="3"/>
      <c r="H846" s="3"/>
      <c r="I846" s="4"/>
      <c r="J846" s="4"/>
      <c r="K846" s="4"/>
      <c r="L846" s="4"/>
      <c r="M846" s="4"/>
      <c r="N846" s="3"/>
      <c r="O846" s="5"/>
    </row>
    <row r="847" spans="1:15" ht="15.75">
      <c r="A847" s="14" t="s">
        <v>498</v>
      </c>
      <c r="B847" s="15"/>
      <c r="C847" s="14" t="s">
        <v>498</v>
      </c>
      <c r="D847" s="15"/>
      <c r="E847" s="15" t="s">
        <v>498</v>
      </c>
      <c r="F847" s="3"/>
      <c r="G847" s="3"/>
      <c r="H847" s="3"/>
      <c r="I847" s="4"/>
      <c r="J847" s="4"/>
      <c r="K847" s="4"/>
      <c r="L847" s="4"/>
      <c r="M847" s="4"/>
      <c r="N847" s="3"/>
      <c r="O847" s="5"/>
    </row>
    <row r="848" spans="1:15" ht="15.75">
      <c r="A848" s="14" t="s">
        <v>498</v>
      </c>
      <c r="B848" s="15"/>
      <c r="C848" s="14" t="s">
        <v>498</v>
      </c>
      <c r="D848" s="15"/>
      <c r="E848" s="15" t="s">
        <v>498</v>
      </c>
      <c r="F848" s="3"/>
      <c r="G848" s="3"/>
      <c r="H848" s="3"/>
      <c r="I848" s="4"/>
      <c r="J848" s="4"/>
      <c r="K848" s="4"/>
      <c r="L848" s="4"/>
      <c r="M848" s="4"/>
      <c r="N848" s="3"/>
      <c r="O848" s="5"/>
    </row>
    <row r="849" spans="1:15" ht="15.75">
      <c r="A849" s="14" t="s">
        <v>498</v>
      </c>
      <c r="B849" s="15"/>
      <c r="C849" s="14" t="s">
        <v>498</v>
      </c>
      <c r="D849" s="15"/>
      <c r="E849" s="15" t="s">
        <v>498</v>
      </c>
      <c r="F849" s="3"/>
      <c r="G849" s="3"/>
      <c r="H849" s="3"/>
      <c r="I849" s="4"/>
      <c r="J849" s="4"/>
      <c r="K849" s="4"/>
      <c r="L849" s="4"/>
      <c r="M849" s="4"/>
      <c r="N849" s="3"/>
      <c r="O849" s="5"/>
    </row>
    <row r="850" spans="1:15" ht="15.75">
      <c r="A850" s="14" t="s">
        <v>498</v>
      </c>
      <c r="B850" s="15"/>
      <c r="C850" s="14" t="s">
        <v>498</v>
      </c>
      <c r="D850" s="15"/>
      <c r="E850" s="15" t="s">
        <v>498</v>
      </c>
      <c r="F850" s="3"/>
      <c r="G850" s="3"/>
      <c r="H850" s="3"/>
      <c r="I850" s="4"/>
      <c r="J850" s="4"/>
      <c r="K850" s="4"/>
      <c r="L850" s="4"/>
      <c r="M850" s="4"/>
      <c r="N850" s="3"/>
      <c r="O850" s="5"/>
    </row>
    <row r="851" spans="1:15" ht="15.75">
      <c r="A851" s="14" t="s">
        <v>498</v>
      </c>
      <c r="B851" s="15"/>
      <c r="C851" s="14" t="s">
        <v>498</v>
      </c>
      <c r="D851" s="15"/>
      <c r="E851" s="15" t="s">
        <v>498</v>
      </c>
      <c r="F851" s="3"/>
      <c r="G851" s="3"/>
      <c r="H851" s="3"/>
      <c r="I851" s="4"/>
      <c r="J851" s="4"/>
      <c r="K851" s="4"/>
      <c r="L851" s="4"/>
      <c r="M851" s="4"/>
      <c r="N851" s="3"/>
      <c r="O851" s="5"/>
    </row>
    <row r="852" spans="1:15" ht="15.75">
      <c r="A852" s="14" t="s">
        <v>498</v>
      </c>
      <c r="B852" s="15"/>
      <c r="C852" s="14" t="s">
        <v>498</v>
      </c>
      <c r="D852" s="15"/>
      <c r="E852" s="15" t="s">
        <v>498</v>
      </c>
      <c r="F852" s="3"/>
      <c r="G852" s="3"/>
      <c r="H852" s="3"/>
      <c r="I852" s="4"/>
      <c r="J852" s="4"/>
      <c r="K852" s="4"/>
      <c r="L852" s="4"/>
      <c r="M852" s="4"/>
      <c r="N852" s="3"/>
      <c r="O852" s="5"/>
    </row>
    <row r="853" spans="1:15" ht="15.75">
      <c r="A853" s="14" t="s">
        <v>498</v>
      </c>
      <c r="B853" s="15"/>
      <c r="C853" s="14" t="s">
        <v>498</v>
      </c>
      <c r="D853" s="15"/>
      <c r="E853" s="15" t="s">
        <v>498</v>
      </c>
      <c r="F853" s="3"/>
      <c r="G853" s="3"/>
      <c r="H853" s="3"/>
      <c r="I853" s="4"/>
      <c r="J853" s="4"/>
      <c r="K853" s="4"/>
      <c r="L853" s="4"/>
      <c r="M853" s="4"/>
      <c r="N853" s="3"/>
      <c r="O853" s="5"/>
    </row>
    <row r="854" spans="1:15" ht="15.75">
      <c r="A854" s="14" t="s">
        <v>498</v>
      </c>
      <c r="B854" s="15"/>
      <c r="C854" s="14" t="s">
        <v>498</v>
      </c>
      <c r="D854" s="15"/>
      <c r="E854" s="15" t="s">
        <v>498</v>
      </c>
      <c r="F854" s="3"/>
      <c r="G854" s="3"/>
      <c r="H854" s="3"/>
      <c r="I854" s="4"/>
      <c r="J854" s="4"/>
      <c r="K854" s="4"/>
      <c r="L854" s="4"/>
      <c r="M854" s="4"/>
      <c r="N854" s="3"/>
      <c r="O854" s="5"/>
    </row>
    <row r="855" spans="1:15" ht="15.75">
      <c r="A855" s="14" t="s">
        <v>498</v>
      </c>
      <c r="B855" s="15"/>
      <c r="C855" s="14" t="s">
        <v>498</v>
      </c>
      <c r="D855" s="15"/>
      <c r="E855" s="15" t="s">
        <v>498</v>
      </c>
      <c r="F855" s="3"/>
      <c r="G855" s="3"/>
      <c r="H855" s="3"/>
      <c r="I855" s="4"/>
      <c r="J855" s="4"/>
      <c r="K855" s="4"/>
      <c r="L855" s="4"/>
      <c r="M855" s="4"/>
      <c r="N855" s="3"/>
      <c r="O855" s="5"/>
    </row>
    <row r="856" spans="1:15" ht="15.75">
      <c r="A856" s="14" t="s">
        <v>498</v>
      </c>
      <c r="B856" s="15"/>
      <c r="C856" s="14" t="s">
        <v>498</v>
      </c>
      <c r="D856" s="15"/>
      <c r="E856" s="15" t="s">
        <v>498</v>
      </c>
      <c r="F856" s="3"/>
      <c r="G856" s="3"/>
      <c r="H856" s="3"/>
      <c r="I856" s="4"/>
      <c r="J856" s="4"/>
      <c r="K856" s="4"/>
      <c r="L856" s="4"/>
      <c r="M856" s="4"/>
      <c r="N856" s="3"/>
      <c r="O856" s="5"/>
    </row>
    <row r="857" spans="1:15" ht="15.75">
      <c r="A857" s="14" t="s">
        <v>498</v>
      </c>
      <c r="B857" s="15"/>
      <c r="C857" s="14" t="s">
        <v>498</v>
      </c>
      <c r="D857" s="15"/>
      <c r="E857" s="15" t="s">
        <v>498</v>
      </c>
      <c r="F857" s="3"/>
      <c r="G857" s="3"/>
      <c r="H857" s="3"/>
      <c r="I857" s="4"/>
      <c r="J857" s="4"/>
      <c r="K857" s="4"/>
      <c r="L857" s="4"/>
      <c r="M857" s="4"/>
      <c r="N857" s="3"/>
      <c r="O857" s="5"/>
    </row>
    <row r="858" spans="1:15" ht="15.75">
      <c r="A858" s="14" t="s">
        <v>498</v>
      </c>
      <c r="B858" s="15"/>
      <c r="C858" s="14" t="s">
        <v>498</v>
      </c>
      <c r="D858" s="15"/>
      <c r="E858" s="15" t="s">
        <v>498</v>
      </c>
      <c r="F858" s="3"/>
      <c r="G858" s="3"/>
      <c r="H858" s="3"/>
      <c r="I858" s="4"/>
      <c r="J858" s="4"/>
      <c r="K858" s="4"/>
      <c r="L858" s="4"/>
      <c r="M858" s="4"/>
      <c r="N858" s="3"/>
      <c r="O858" s="5"/>
    </row>
    <row r="859" spans="1:15" ht="15.75">
      <c r="A859" s="14" t="s">
        <v>498</v>
      </c>
      <c r="B859" s="15"/>
      <c r="C859" s="14" t="s">
        <v>498</v>
      </c>
      <c r="D859" s="15"/>
      <c r="E859" s="15" t="s">
        <v>498</v>
      </c>
      <c r="F859" s="3"/>
      <c r="G859" s="3"/>
      <c r="H859" s="3"/>
      <c r="I859" s="4"/>
      <c r="J859" s="4"/>
      <c r="K859" s="4"/>
      <c r="L859" s="4"/>
      <c r="M859" s="4"/>
      <c r="N859" s="3"/>
      <c r="O859" s="5"/>
    </row>
    <row r="860" spans="1:15" ht="15.75">
      <c r="A860" s="14" t="s">
        <v>498</v>
      </c>
      <c r="B860" s="15"/>
      <c r="C860" s="14" t="s">
        <v>498</v>
      </c>
      <c r="D860" s="15"/>
      <c r="E860" s="15" t="s">
        <v>498</v>
      </c>
      <c r="F860" s="3"/>
      <c r="G860" s="3"/>
      <c r="H860" s="3"/>
      <c r="I860" s="4"/>
      <c r="J860" s="4"/>
      <c r="K860" s="4"/>
      <c r="L860" s="4"/>
      <c r="M860" s="4"/>
      <c r="N860" s="3"/>
      <c r="O860" s="5"/>
    </row>
    <row r="861" spans="1:15" ht="15.75">
      <c r="A861" s="14" t="s">
        <v>498</v>
      </c>
      <c r="B861" s="15"/>
      <c r="C861" s="14" t="s">
        <v>498</v>
      </c>
      <c r="D861" s="15"/>
      <c r="E861" s="15" t="s">
        <v>498</v>
      </c>
      <c r="F861" s="3"/>
      <c r="G861" s="3"/>
      <c r="H861" s="3"/>
      <c r="I861" s="4"/>
      <c r="J861" s="4"/>
      <c r="K861" s="4"/>
      <c r="L861" s="4"/>
      <c r="M861" s="4"/>
      <c r="N861" s="3"/>
      <c r="O861" s="5"/>
    </row>
    <row r="862" spans="1:15" ht="15.75">
      <c r="A862" s="14" t="s">
        <v>498</v>
      </c>
      <c r="B862" s="15"/>
      <c r="C862" s="14" t="s">
        <v>498</v>
      </c>
      <c r="D862" s="15"/>
      <c r="E862" s="15" t="s">
        <v>498</v>
      </c>
      <c r="F862" s="3"/>
      <c r="G862" s="3"/>
      <c r="H862" s="3"/>
      <c r="I862" s="4"/>
      <c r="J862" s="4"/>
      <c r="K862" s="4"/>
      <c r="L862" s="4"/>
      <c r="M862" s="4"/>
      <c r="N862" s="3"/>
      <c r="O862" s="5"/>
    </row>
    <row r="863" spans="1:15" ht="15.75">
      <c r="A863" s="14" t="s">
        <v>498</v>
      </c>
      <c r="B863" s="15"/>
      <c r="C863" s="14" t="s">
        <v>498</v>
      </c>
      <c r="D863" s="15"/>
      <c r="E863" s="15" t="s">
        <v>498</v>
      </c>
      <c r="F863" s="3"/>
      <c r="G863" s="3"/>
      <c r="H863" s="3"/>
      <c r="I863" s="4"/>
      <c r="J863" s="4"/>
      <c r="K863" s="4"/>
      <c r="L863" s="4"/>
      <c r="M863" s="4"/>
      <c r="N863" s="3"/>
      <c r="O863" s="5"/>
    </row>
    <row r="864" spans="1:15" ht="15.75">
      <c r="A864" s="14" t="s">
        <v>498</v>
      </c>
      <c r="B864" s="15"/>
      <c r="C864" s="14" t="s">
        <v>498</v>
      </c>
      <c r="D864" s="15"/>
      <c r="E864" s="15" t="s">
        <v>498</v>
      </c>
      <c r="F864" s="3"/>
      <c r="G864" s="3"/>
      <c r="H864" s="3"/>
      <c r="I864" s="4"/>
      <c r="J864" s="4"/>
      <c r="K864" s="4"/>
      <c r="L864" s="4"/>
      <c r="M864" s="4"/>
      <c r="N864" s="3"/>
      <c r="O864" s="5"/>
    </row>
    <row r="865" spans="1:15" ht="15.75">
      <c r="A865" s="14" t="s">
        <v>498</v>
      </c>
      <c r="B865" s="15"/>
      <c r="C865" s="14" t="s">
        <v>498</v>
      </c>
      <c r="D865" s="15"/>
      <c r="E865" s="15" t="s">
        <v>498</v>
      </c>
      <c r="F865" s="3"/>
      <c r="G865" s="3"/>
      <c r="H865" s="3"/>
      <c r="I865" s="4"/>
      <c r="J865" s="4"/>
      <c r="K865" s="4"/>
      <c r="L865" s="4"/>
      <c r="M865" s="4"/>
      <c r="N865" s="3"/>
      <c r="O865" s="5"/>
    </row>
    <row r="866" spans="1:15" ht="15.75">
      <c r="A866" s="14" t="s">
        <v>498</v>
      </c>
      <c r="B866" s="15"/>
      <c r="C866" s="14" t="s">
        <v>498</v>
      </c>
      <c r="D866" s="15"/>
      <c r="E866" s="15" t="s">
        <v>498</v>
      </c>
      <c r="F866" s="3"/>
      <c r="G866" s="3"/>
      <c r="H866" s="3"/>
      <c r="I866" s="4"/>
      <c r="J866" s="4"/>
      <c r="K866" s="4"/>
      <c r="L866" s="4"/>
      <c r="M866" s="4"/>
      <c r="N866" s="3"/>
      <c r="O866" s="5"/>
    </row>
    <row r="867" spans="1:15" ht="15.75">
      <c r="A867" s="14" t="s">
        <v>498</v>
      </c>
      <c r="B867" s="15"/>
      <c r="C867" s="14" t="s">
        <v>498</v>
      </c>
      <c r="D867" s="15"/>
      <c r="E867" s="15" t="s">
        <v>498</v>
      </c>
      <c r="F867" s="3"/>
      <c r="G867" s="3"/>
      <c r="H867" s="3"/>
      <c r="I867" s="4"/>
      <c r="J867" s="4"/>
      <c r="K867" s="4"/>
      <c r="L867" s="4"/>
      <c r="M867" s="4"/>
      <c r="N867" s="3"/>
      <c r="O867" s="5"/>
    </row>
    <row r="868" spans="1:15" ht="15.75">
      <c r="A868" s="14" t="s">
        <v>498</v>
      </c>
      <c r="B868" s="15"/>
      <c r="C868" s="14" t="s">
        <v>498</v>
      </c>
      <c r="D868" s="15"/>
      <c r="E868" s="15" t="s">
        <v>498</v>
      </c>
      <c r="F868" s="3"/>
      <c r="G868" s="3"/>
      <c r="H868" s="3"/>
      <c r="I868" s="4"/>
      <c r="J868" s="4"/>
      <c r="K868" s="4"/>
      <c r="L868" s="4"/>
      <c r="M868" s="4"/>
      <c r="N868" s="3"/>
      <c r="O868" s="5"/>
    </row>
    <row r="869" spans="1:15" ht="15.75">
      <c r="A869" s="14" t="s">
        <v>498</v>
      </c>
      <c r="B869" s="15"/>
      <c r="C869" s="14" t="s">
        <v>498</v>
      </c>
      <c r="D869" s="15"/>
      <c r="E869" s="15" t="s">
        <v>498</v>
      </c>
      <c r="F869" s="3"/>
      <c r="G869" s="3"/>
      <c r="H869" s="3"/>
      <c r="I869" s="4"/>
      <c r="J869" s="4"/>
      <c r="K869" s="4"/>
      <c r="L869" s="4"/>
      <c r="M869" s="4"/>
      <c r="N869" s="3"/>
      <c r="O869" s="5"/>
    </row>
    <row r="870" spans="1:15" ht="15.75">
      <c r="A870" s="14" t="s">
        <v>498</v>
      </c>
      <c r="B870" s="15"/>
      <c r="C870" s="14" t="s">
        <v>498</v>
      </c>
      <c r="D870" s="15"/>
      <c r="E870" s="15" t="s">
        <v>498</v>
      </c>
      <c r="F870" s="3"/>
      <c r="G870" s="3"/>
      <c r="H870" s="3"/>
      <c r="I870" s="4"/>
      <c r="J870" s="4"/>
      <c r="K870" s="4"/>
      <c r="L870" s="4"/>
      <c r="M870" s="4"/>
      <c r="N870" s="3"/>
      <c r="O870" s="5"/>
    </row>
    <row r="871" spans="1:15" ht="15.75">
      <c r="A871" s="14" t="s">
        <v>498</v>
      </c>
      <c r="B871" s="15"/>
      <c r="C871" s="14" t="s">
        <v>498</v>
      </c>
      <c r="D871" s="15"/>
      <c r="E871" s="15" t="s">
        <v>498</v>
      </c>
      <c r="F871" s="3"/>
      <c r="G871" s="3"/>
      <c r="H871" s="3"/>
      <c r="I871" s="4"/>
      <c r="J871" s="4"/>
      <c r="K871" s="4"/>
      <c r="L871" s="4"/>
      <c r="M871" s="4"/>
      <c r="N871" s="3"/>
      <c r="O871" s="5"/>
    </row>
    <row r="872" spans="1:15" ht="15.75">
      <c r="A872" s="14" t="s">
        <v>498</v>
      </c>
      <c r="B872" s="15"/>
      <c r="C872" s="14" t="s">
        <v>498</v>
      </c>
      <c r="D872" s="15"/>
      <c r="E872" s="15" t="s">
        <v>498</v>
      </c>
      <c r="F872" s="3"/>
      <c r="G872" s="3"/>
      <c r="H872" s="3"/>
      <c r="I872" s="4"/>
      <c r="J872" s="4"/>
      <c r="K872" s="4"/>
      <c r="L872" s="4"/>
      <c r="M872" s="4"/>
      <c r="N872" s="3"/>
      <c r="O872" s="5"/>
    </row>
    <row r="873" spans="1:15" ht="15.75">
      <c r="A873" s="14" t="s">
        <v>498</v>
      </c>
      <c r="B873" s="15"/>
      <c r="C873" s="14" t="s">
        <v>498</v>
      </c>
      <c r="D873" s="15"/>
      <c r="E873" s="15" t="s">
        <v>498</v>
      </c>
      <c r="F873" s="3"/>
      <c r="G873" s="3"/>
      <c r="H873" s="3"/>
      <c r="I873" s="4"/>
      <c r="J873" s="4"/>
      <c r="K873" s="4"/>
      <c r="L873" s="4"/>
      <c r="M873" s="4"/>
      <c r="N873" s="3"/>
      <c r="O873" s="5"/>
    </row>
    <row r="874" spans="1:15" ht="15.75">
      <c r="A874" s="14" t="s">
        <v>498</v>
      </c>
      <c r="B874" s="15"/>
      <c r="C874" s="14" t="s">
        <v>498</v>
      </c>
      <c r="D874" s="15"/>
      <c r="E874" s="15" t="s">
        <v>498</v>
      </c>
      <c r="F874" s="3"/>
      <c r="G874" s="3"/>
      <c r="H874" s="3"/>
      <c r="I874" s="4"/>
      <c r="J874" s="4"/>
      <c r="K874" s="4"/>
      <c r="L874" s="4"/>
      <c r="M874" s="4"/>
      <c r="N874" s="3"/>
      <c r="O874" s="5"/>
    </row>
    <row r="875" spans="1:15" ht="15.75">
      <c r="A875" s="14" t="s">
        <v>498</v>
      </c>
      <c r="B875" s="15"/>
      <c r="C875" s="14" t="s">
        <v>498</v>
      </c>
      <c r="D875" s="15"/>
      <c r="E875" s="15" t="s">
        <v>498</v>
      </c>
      <c r="F875" s="3"/>
      <c r="G875" s="3"/>
      <c r="H875" s="3"/>
      <c r="I875" s="4"/>
      <c r="J875" s="4"/>
      <c r="K875" s="4"/>
      <c r="L875" s="4"/>
      <c r="M875" s="4"/>
      <c r="N875" s="3"/>
      <c r="O875" s="5"/>
    </row>
    <row r="876" spans="1:15" ht="15.75">
      <c r="A876" s="14" t="s">
        <v>498</v>
      </c>
      <c r="B876" s="15"/>
      <c r="C876" s="14" t="s">
        <v>498</v>
      </c>
      <c r="D876" s="15"/>
      <c r="E876" s="15" t="s">
        <v>498</v>
      </c>
      <c r="F876" s="3"/>
      <c r="G876" s="3"/>
      <c r="H876" s="3"/>
      <c r="I876" s="4"/>
      <c r="J876" s="4"/>
      <c r="K876" s="4"/>
      <c r="L876" s="4"/>
      <c r="M876" s="4"/>
      <c r="N876" s="3"/>
      <c r="O876" s="5"/>
    </row>
    <row r="877" spans="1:15" ht="15.75">
      <c r="A877" s="14" t="s">
        <v>498</v>
      </c>
      <c r="B877" s="15"/>
      <c r="C877" s="14" t="s">
        <v>498</v>
      </c>
      <c r="D877" s="15"/>
      <c r="E877" s="15" t="s">
        <v>498</v>
      </c>
      <c r="F877" s="3"/>
      <c r="G877" s="3"/>
      <c r="H877" s="3"/>
      <c r="I877" s="4"/>
      <c r="J877" s="4"/>
      <c r="K877" s="4"/>
      <c r="L877" s="4"/>
      <c r="M877" s="4"/>
      <c r="N877" s="3"/>
      <c r="O877" s="5"/>
    </row>
    <row r="878" spans="1:15" ht="15.75">
      <c r="A878" s="14" t="s">
        <v>498</v>
      </c>
      <c r="B878" s="15"/>
      <c r="C878" s="14" t="s">
        <v>498</v>
      </c>
      <c r="D878" s="15"/>
      <c r="E878" s="15" t="s">
        <v>498</v>
      </c>
      <c r="F878" s="3"/>
      <c r="G878" s="3"/>
      <c r="H878" s="3"/>
      <c r="I878" s="4"/>
      <c r="J878" s="4"/>
      <c r="K878" s="4"/>
      <c r="L878" s="4"/>
      <c r="M878" s="4"/>
      <c r="N878" s="3"/>
      <c r="O878" s="5"/>
    </row>
    <row r="879" spans="1:15" ht="15.75">
      <c r="A879" s="14" t="s">
        <v>498</v>
      </c>
      <c r="B879" s="15"/>
      <c r="C879" s="14" t="s">
        <v>498</v>
      </c>
      <c r="D879" s="15"/>
      <c r="E879" s="15" t="s">
        <v>498</v>
      </c>
      <c r="F879" s="3"/>
      <c r="G879" s="3"/>
      <c r="H879" s="3"/>
      <c r="I879" s="4"/>
      <c r="J879" s="4"/>
      <c r="K879" s="4"/>
      <c r="L879" s="4"/>
      <c r="M879" s="4"/>
      <c r="N879" s="3"/>
      <c r="O879" s="5"/>
    </row>
    <row r="880" spans="1:15" ht="15.75">
      <c r="A880" s="14" t="s">
        <v>498</v>
      </c>
      <c r="B880" s="15"/>
      <c r="C880" s="14" t="s">
        <v>498</v>
      </c>
      <c r="D880" s="15"/>
      <c r="E880" s="15" t="s">
        <v>498</v>
      </c>
      <c r="F880" s="3"/>
      <c r="G880" s="3"/>
      <c r="H880" s="3"/>
      <c r="I880" s="4"/>
      <c r="J880" s="4"/>
      <c r="K880" s="4"/>
      <c r="L880" s="4"/>
      <c r="M880" s="4"/>
      <c r="N880" s="3"/>
      <c r="O880" s="5"/>
    </row>
    <row r="881" spans="1:15" ht="15.75">
      <c r="A881" s="14" t="s">
        <v>498</v>
      </c>
      <c r="B881" s="15"/>
      <c r="C881" s="14" t="s">
        <v>498</v>
      </c>
      <c r="D881" s="15"/>
      <c r="E881" s="15" t="s">
        <v>498</v>
      </c>
      <c r="F881" s="3"/>
      <c r="G881" s="3"/>
      <c r="H881" s="3"/>
      <c r="I881" s="4"/>
      <c r="J881" s="4"/>
      <c r="K881" s="4"/>
      <c r="L881" s="4"/>
      <c r="M881" s="4"/>
      <c r="N881" s="3"/>
      <c r="O881" s="5"/>
    </row>
    <row r="882" spans="1:15" ht="15.75">
      <c r="A882" s="14" t="s">
        <v>498</v>
      </c>
      <c r="B882" s="15"/>
      <c r="C882" s="14" t="s">
        <v>498</v>
      </c>
      <c r="D882" s="15"/>
      <c r="E882" s="15" t="s">
        <v>498</v>
      </c>
      <c r="F882" s="3"/>
      <c r="G882" s="3"/>
      <c r="H882" s="3"/>
      <c r="I882" s="4"/>
      <c r="J882" s="4"/>
      <c r="K882" s="4"/>
      <c r="L882" s="4"/>
      <c r="M882" s="4"/>
      <c r="N882" s="3"/>
      <c r="O882" s="5"/>
    </row>
    <row r="883" spans="1:15" ht="15.75">
      <c r="A883" s="14" t="s">
        <v>498</v>
      </c>
      <c r="B883" s="15"/>
      <c r="C883" s="14" t="s">
        <v>498</v>
      </c>
      <c r="D883" s="15"/>
      <c r="E883" s="15" t="s">
        <v>498</v>
      </c>
      <c r="F883" s="3"/>
      <c r="G883" s="3"/>
      <c r="H883" s="3"/>
      <c r="I883" s="4"/>
      <c r="J883" s="4"/>
      <c r="K883" s="4"/>
      <c r="L883" s="4"/>
      <c r="M883" s="4"/>
      <c r="N883" s="3"/>
      <c r="O883" s="5"/>
    </row>
    <row r="884" spans="1:15" ht="15.75">
      <c r="A884" s="14" t="s">
        <v>498</v>
      </c>
      <c r="B884" s="15"/>
      <c r="C884" s="14" t="s">
        <v>498</v>
      </c>
      <c r="D884" s="15"/>
      <c r="E884" s="15" t="s">
        <v>498</v>
      </c>
      <c r="F884" s="3"/>
      <c r="G884" s="3"/>
      <c r="H884" s="3"/>
      <c r="I884" s="4"/>
      <c r="J884" s="4"/>
      <c r="K884" s="4"/>
      <c r="L884" s="4"/>
      <c r="M884" s="4"/>
      <c r="N884" s="3"/>
      <c r="O884" s="5"/>
    </row>
    <row r="885" spans="1:15" ht="15.75">
      <c r="A885" s="14" t="s">
        <v>498</v>
      </c>
      <c r="B885" s="15"/>
      <c r="C885" s="14" t="s">
        <v>498</v>
      </c>
      <c r="D885" s="15"/>
      <c r="E885" s="15" t="s">
        <v>498</v>
      </c>
      <c r="F885" s="3"/>
      <c r="G885" s="3"/>
      <c r="H885" s="3"/>
      <c r="I885" s="4"/>
      <c r="J885" s="4"/>
      <c r="K885" s="4"/>
      <c r="L885" s="4"/>
      <c r="M885" s="4"/>
      <c r="N885" s="3"/>
      <c r="O885" s="5"/>
    </row>
    <row r="886" spans="1:15" ht="15.75">
      <c r="A886" s="14" t="s">
        <v>498</v>
      </c>
      <c r="B886" s="15"/>
      <c r="C886" s="14" t="s">
        <v>498</v>
      </c>
      <c r="D886" s="15"/>
      <c r="E886" s="15" t="s">
        <v>498</v>
      </c>
      <c r="F886" s="3"/>
      <c r="G886" s="3"/>
      <c r="H886" s="3"/>
      <c r="I886" s="4"/>
      <c r="J886" s="4"/>
      <c r="K886" s="4"/>
      <c r="L886" s="4"/>
      <c r="M886" s="4"/>
      <c r="N886" s="3"/>
      <c r="O886" s="5"/>
    </row>
    <row r="887" spans="1:15" ht="15.75">
      <c r="A887" s="14" t="s">
        <v>498</v>
      </c>
      <c r="B887" s="15"/>
      <c r="C887" s="14" t="s">
        <v>498</v>
      </c>
      <c r="D887" s="15"/>
      <c r="E887" s="15" t="s">
        <v>498</v>
      </c>
      <c r="F887" s="3"/>
      <c r="G887" s="3"/>
      <c r="H887" s="3"/>
      <c r="I887" s="4"/>
      <c r="J887" s="4"/>
      <c r="K887" s="4"/>
      <c r="L887" s="4"/>
      <c r="M887" s="4"/>
      <c r="N887" s="3"/>
      <c r="O887" s="5"/>
    </row>
    <row r="888" spans="1:15" ht="15.75">
      <c r="A888" s="14" t="s">
        <v>498</v>
      </c>
      <c r="B888" s="15"/>
      <c r="C888" s="14" t="s">
        <v>498</v>
      </c>
      <c r="D888" s="15"/>
      <c r="E888" s="15" t="s">
        <v>498</v>
      </c>
      <c r="F888" s="3"/>
      <c r="G888" s="3"/>
      <c r="H888" s="3"/>
      <c r="I888" s="4"/>
      <c r="J888" s="4"/>
      <c r="K888" s="4"/>
      <c r="L888" s="4"/>
      <c r="M888" s="4"/>
      <c r="N888" s="3"/>
      <c r="O888" s="5"/>
    </row>
    <row r="889" spans="1:15" ht="15.75">
      <c r="A889" s="14" t="s">
        <v>498</v>
      </c>
      <c r="B889" s="15"/>
      <c r="C889" s="14" t="s">
        <v>498</v>
      </c>
      <c r="D889" s="15"/>
      <c r="E889" s="15" t="s">
        <v>498</v>
      </c>
      <c r="F889" s="3"/>
      <c r="G889" s="3"/>
      <c r="H889" s="3"/>
      <c r="I889" s="4"/>
      <c r="J889" s="4"/>
      <c r="K889" s="4"/>
      <c r="L889" s="4"/>
      <c r="M889" s="4"/>
      <c r="N889" s="3"/>
      <c r="O889" s="5"/>
    </row>
    <row r="890" spans="1:15" ht="15.75">
      <c r="A890" s="14" t="s">
        <v>498</v>
      </c>
      <c r="B890" s="15"/>
      <c r="C890" s="14" t="s">
        <v>498</v>
      </c>
      <c r="D890" s="15"/>
      <c r="E890" s="15" t="s">
        <v>498</v>
      </c>
      <c r="F890" s="3"/>
      <c r="G890" s="3"/>
      <c r="H890" s="3"/>
      <c r="I890" s="4"/>
      <c r="J890" s="4"/>
      <c r="K890" s="4"/>
      <c r="L890" s="4"/>
      <c r="M890" s="4"/>
      <c r="N890" s="3"/>
      <c r="O890" s="5"/>
    </row>
    <row r="891" spans="1:15" ht="15.75">
      <c r="A891" s="14" t="s">
        <v>498</v>
      </c>
      <c r="B891" s="15"/>
      <c r="C891" s="14" t="s">
        <v>498</v>
      </c>
      <c r="D891" s="15"/>
      <c r="E891" s="15" t="s">
        <v>498</v>
      </c>
      <c r="F891" s="3"/>
      <c r="G891" s="3"/>
      <c r="H891" s="3"/>
      <c r="I891" s="4"/>
      <c r="J891" s="4"/>
      <c r="K891" s="4"/>
      <c r="L891" s="4"/>
      <c r="M891" s="4"/>
      <c r="N891" s="3"/>
      <c r="O891" s="5"/>
    </row>
    <row r="892" spans="1:15" ht="15.75">
      <c r="A892" s="14" t="s">
        <v>498</v>
      </c>
      <c r="B892" s="15"/>
      <c r="C892" s="14" t="s">
        <v>498</v>
      </c>
      <c r="D892" s="15"/>
      <c r="E892" s="15" t="s">
        <v>498</v>
      </c>
      <c r="F892" s="3"/>
      <c r="G892" s="3"/>
      <c r="H892" s="3"/>
      <c r="I892" s="4"/>
      <c r="J892" s="4"/>
      <c r="K892" s="4"/>
      <c r="L892" s="4"/>
      <c r="M892" s="4"/>
      <c r="N892" s="3"/>
      <c r="O892" s="5"/>
    </row>
    <row r="893" spans="1:15" ht="15.75">
      <c r="A893" s="14" t="s">
        <v>498</v>
      </c>
      <c r="B893" s="15"/>
      <c r="C893" s="14" t="s">
        <v>498</v>
      </c>
      <c r="D893" s="15"/>
      <c r="E893" s="15" t="s">
        <v>498</v>
      </c>
      <c r="F893" s="3"/>
      <c r="G893" s="3"/>
      <c r="H893" s="3"/>
      <c r="I893" s="4"/>
      <c r="J893" s="4"/>
      <c r="K893" s="4"/>
      <c r="L893" s="4"/>
      <c r="M893" s="4"/>
      <c r="N893" s="3"/>
      <c r="O893" s="5"/>
    </row>
    <row r="894" spans="1:15" ht="15.75">
      <c r="A894" s="14" t="s">
        <v>498</v>
      </c>
      <c r="B894" s="15"/>
      <c r="C894" s="14" t="s">
        <v>498</v>
      </c>
      <c r="D894" s="15"/>
      <c r="E894" s="15" t="s">
        <v>498</v>
      </c>
      <c r="F894" s="3"/>
      <c r="G894" s="3"/>
      <c r="H894" s="3"/>
      <c r="I894" s="4"/>
      <c r="J894" s="4"/>
      <c r="K894" s="4"/>
      <c r="L894" s="4"/>
      <c r="M894" s="4"/>
      <c r="N894" s="3"/>
      <c r="O894" s="5"/>
    </row>
    <row r="895" spans="1:15" ht="15.75">
      <c r="A895" s="14" t="s">
        <v>498</v>
      </c>
      <c r="B895" s="15"/>
      <c r="C895" s="14" t="s">
        <v>498</v>
      </c>
      <c r="D895" s="15"/>
      <c r="E895" s="15" t="s">
        <v>498</v>
      </c>
      <c r="F895" s="3"/>
      <c r="G895" s="3"/>
      <c r="H895" s="3"/>
      <c r="I895" s="4"/>
      <c r="J895" s="4"/>
      <c r="K895" s="4"/>
      <c r="L895" s="4"/>
      <c r="M895" s="4"/>
      <c r="N895" s="3"/>
      <c r="O895" s="5"/>
    </row>
    <row r="896" spans="1:15" ht="15.75">
      <c r="A896" s="14" t="s">
        <v>498</v>
      </c>
      <c r="B896" s="15"/>
      <c r="C896" s="14" t="s">
        <v>498</v>
      </c>
      <c r="D896" s="15"/>
      <c r="E896" s="15" t="s">
        <v>498</v>
      </c>
      <c r="F896" s="3"/>
      <c r="G896" s="3"/>
      <c r="H896" s="3"/>
      <c r="I896" s="4"/>
      <c r="J896" s="4"/>
      <c r="K896" s="4"/>
      <c r="L896" s="4"/>
      <c r="M896" s="4"/>
      <c r="N896" s="3"/>
      <c r="O896" s="5"/>
    </row>
    <row r="897" spans="1:15" ht="15.75">
      <c r="A897" s="14" t="s">
        <v>498</v>
      </c>
      <c r="B897" s="15"/>
      <c r="C897" s="14" t="s">
        <v>498</v>
      </c>
      <c r="D897" s="15"/>
      <c r="E897" s="15" t="s">
        <v>498</v>
      </c>
      <c r="F897" s="3"/>
      <c r="G897" s="3"/>
      <c r="H897" s="3"/>
      <c r="I897" s="4"/>
      <c r="J897" s="4"/>
      <c r="K897" s="4"/>
      <c r="L897" s="4"/>
      <c r="M897" s="4"/>
      <c r="N897" s="3"/>
      <c r="O897" s="5"/>
    </row>
    <row r="898" spans="1:15" ht="15.75">
      <c r="A898" s="14" t="s">
        <v>498</v>
      </c>
      <c r="B898" s="15"/>
      <c r="C898" s="14" t="s">
        <v>498</v>
      </c>
      <c r="D898" s="15"/>
      <c r="E898" s="15" t="s">
        <v>498</v>
      </c>
      <c r="F898" s="3"/>
      <c r="G898" s="3"/>
      <c r="H898" s="3"/>
      <c r="I898" s="4"/>
      <c r="J898" s="4"/>
      <c r="K898" s="4"/>
      <c r="L898" s="4"/>
      <c r="M898" s="4"/>
      <c r="N898" s="3"/>
      <c r="O898" s="5"/>
    </row>
    <row r="899" spans="1:15" ht="15.75">
      <c r="A899" s="14" t="s">
        <v>498</v>
      </c>
      <c r="B899" s="15"/>
      <c r="C899" s="14" t="s">
        <v>498</v>
      </c>
      <c r="D899" s="15"/>
      <c r="E899" s="15" t="s">
        <v>498</v>
      </c>
      <c r="F899" s="3"/>
      <c r="G899" s="3"/>
      <c r="H899" s="3"/>
      <c r="I899" s="4"/>
      <c r="J899" s="4"/>
      <c r="K899" s="4"/>
      <c r="L899" s="4"/>
      <c r="M899" s="4"/>
      <c r="N899" s="3"/>
      <c r="O899" s="5"/>
    </row>
    <row r="900" spans="1:15" ht="15.75">
      <c r="A900" s="14" t="s">
        <v>498</v>
      </c>
      <c r="B900" s="15"/>
      <c r="C900" s="14" t="s">
        <v>498</v>
      </c>
      <c r="D900" s="15"/>
      <c r="E900" s="15" t="s">
        <v>498</v>
      </c>
      <c r="F900" s="3"/>
      <c r="G900" s="3"/>
      <c r="H900" s="3"/>
      <c r="I900" s="4"/>
      <c r="J900" s="4"/>
      <c r="K900" s="4"/>
      <c r="L900" s="4"/>
      <c r="M900" s="4"/>
      <c r="N900" s="3"/>
      <c r="O900" s="5"/>
    </row>
    <row r="901" spans="1:15" ht="15.75">
      <c r="A901" s="14" t="s">
        <v>498</v>
      </c>
      <c r="B901" s="15"/>
      <c r="C901" s="14" t="s">
        <v>498</v>
      </c>
      <c r="D901" s="15"/>
      <c r="E901" s="15" t="s">
        <v>498</v>
      </c>
      <c r="F901" s="3"/>
      <c r="G901" s="3"/>
      <c r="H901" s="3"/>
      <c r="I901" s="4"/>
      <c r="J901" s="4"/>
      <c r="K901" s="4"/>
      <c r="L901" s="4"/>
      <c r="M901" s="4"/>
      <c r="N901" s="3"/>
      <c r="O901" s="5"/>
    </row>
    <row r="902" spans="1:15" ht="15.75">
      <c r="A902" s="14" t="s">
        <v>498</v>
      </c>
      <c r="B902" s="15"/>
      <c r="C902" s="14" t="s">
        <v>498</v>
      </c>
      <c r="D902" s="15"/>
      <c r="E902" s="15" t="s">
        <v>498</v>
      </c>
      <c r="F902" s="3"/>
      <c r="G902" s="3"/>
      <c r="H902" s="3"/>
      <c r="I902" s="4"/>
      <c r="J902" s="4"/>
      <c r="K902" s="4"/>
      <c r="L902" s="4"/>
      <c r="M902" s="4"/>
      <c r="N902" s="3"/>
      <c r="O902" s="5"/>
    </row>
    <row r="903" spans="1:15" ht="15.75">
      <c r="A903" s="14" t="s">
        <v>498</v>
      </c>
      <c r="B903" s="15"/>
      <c r="C903" s="14" t="s">
        <v>498</v>
      </c>
      <c r="D903" s="15"/>
      <c r="E903" s="15" t="s">
        <v>498</v>
      </c>
      <c r="F903" s="3"/>
      <c r="G903" s="3"/>
      <c r="H903" s="3"/>
      <c r="I903" s="4"/>
      <c r="J903" s="4"/>
      <c r="K903" s="4"/>
      <c r="L903" s="4"/>
      <c r="M903" s="4"/>
      <c r="N903" s="3"/>
      <c r="O903" s="5"/>
    </row>
    <row r="904" spans="1:15" ht="15.75">
      <c r="A904" s="14" t="s">
        <v>498</v>
      </c>
      <c r="B904" s="15"/>
      <c r="C904" s="14" t="s">
        <v>498</v>
      </c>
      <c r="D904" s="15"/>
      <c r="E904" s="15" t="s">
        <v>498</v>
      </c>
      <c r="F904" s="3"/>
      <c r="G904" s="3"/>
      <c r="H904" s="3"/>
      <c r="I904" s="4"/>
      <c r="J904" s="4"/>
      <c r="K904" s="4"/>
      <c r="L904" s="4"/>
      <c r="M904" s="4"/>
      <c r="N904" s="3"/>
      <c r="O904" s="5"/>
    </row>
    <row r="905" spans="1:15" ht="15.75">
      <c r="A905" s="14" t="s">
        <v>498</v>
      </c>
      <c r="B905" s="15"/>
      <c r="C905" s="14" t="s">
        <v>498</v>
      </c>
      <c r="D905" s="15"/>
      <c r="E905" s="15" t="s">
        <v>498</v>
      </c>
      <c r="F905" s="3"/>
      <c r="G905" s="3"/>
      <c r="H905" s="3"/>
      <c r="I905" s="4"/>
      <c r="J905" s="4"/>
      <c r="K905" s="4"/>
      <c r="L905" s="4"/>
      <c r="M905" s="4"/>
      <c r="N905" s="3"/>
      <c r="O905" s="5"/>
    </row>
    <row r="906" spans="1:15" ht="15.75">
      <c r="A906" s="14" t="s">
        <v>498</v>
      </c>
      <c r="B906" s="15"/>
      <c r="C906" s="14" t="s">
        <v>498</v>
      </c>
      <c r="D906" s="15"/>
      <c r="E906" s="15" t="s">
        <v>498</v>
      </c>
      <c r="F906" s="3"/>
      <c r="G906" s="3"/>
      <c r="H906" s="3"/>
      <c r="I906" s="4"/>
      <c r="J906" s="4"/>
      <c r="K906" s="4"/>
      <c r="L906" s="4"/>
      <c r="M906" s="4"/>
      <c r="N906" s="3"/>
      <c r="O906" s="5"/>
    </row>
    <row r="907" spans="1:15" ht="15.75">
      <c r="A907" s="14" t="s">
        <v>498</v>
      </c>
      <c r="B907" s="15"/>
      <c r="C907" s="14" t="s">
        <v>498</v>
      </c>
      <c r="D907" s="15"/>
      <c r="E907" s="15" t="s">
        <v>498</v>
      </c>
      <c r="F907" s="3"/>
      <c r="G907" s="3"/>
      <c r="H907" s="3"/>
      <c r="I907" s="4"/>
      <c r="J907" s="4"/>
      <c r="K907" s="4"/>
      <c r="L907" s="4"/>
      <c r="M907" s="4"/>
      <c r="N907" s="3"/>
      <c r="O907" s="5"/>
    </row>
    <row r="908" spans="1:15" ht="15.75">
      <c r="A908" s="14" t="s">
        <v>498</v>
      </c>
      <c r="B908" s="15"/>
      <c r="C908" s="14" t="s">
        <v>498</v>
      </c>
      <c r="D908" s="15"/>
      <c r="E908" s="15" t="s">
        <v>498</v>
      </c>
      <c r="F908" s="3"/>
      <c r="G908" s="3"/>
      <c r="H908" s="3"/>
      <c r="I908" s="4"/>
      <c r="J908" s="4"/>
      <c r="K908" s="4"/>
      <c r="L908" s="4"/>
      <c r="M908" s="4"/>
      <c r="N908" s="3"/>
      <c r="O908" s="5"/>
    </row>
    <row r="909" spans="1:15" ht="15.75">
      <c r="A909" s="14" t="s">
        <v>498</v>
      </c>
      <c r="B909" s="15"/>
      <c r="C909" s="14" t="s">
        <v>498</v>
      </c>
      <c r="D909" s="15"/>
      <c r="E909" s="15" t="s">
        <v>498</v>
      </c>
      <c r="F909" s="3"/>
      <c r="G909" s="3"/>
      <c r="H909" s="3"/>
      <c r="I909" s="4"/>
      <c r="J909" s="4"/>
      <c r="K909" s="4"/>
      <c r="L909" s="4"/>
      <c r="M909" s="4"/>
      <c r="N909" s="3"/>
      <c r="O909" s="5"/>
    </row>
    <row r="910" spans="1:15" ht="15.75">
      <c r="A910" s="14" t="s">
        <v>498</v>
      </c>
      <c r="B910" s="15"/>
      <c r="C910" s="14" t="s">
        <v>498</v>
      </c>
      <c r="D910" s="15"/>
      <c r="E910" s="15" t="s">
        <v>498</v>
      </c>
      <c r="F910" s="3"/>
      <c r="G910" s="3"/>
      <c r="H910" s="3"/>
      <c r="I910" s="4"/>
      <c r="J910" s="4"/>
      <c r="K910" s="4"/>
      <c r="L910" s="4"/>
      <c r="M910" s="4"/>
      <c r="N910" s="3"/>
      <c r="O910" s="5"/>
    </row>
    <row r="911" spans="1:15" ht="15.75">
      <c r="A911" s="14" t="s">
        <v>498</v>
      </c>
      <c r="B911" s="15"/>
      <c r="C911" s="14" t="s">
        <v>498</v>
      </c>
      <c r="D911" s="15"/>
      <c r="E911" s="15" t="s">
        <v>498</v>
      </c>
      <c r="F911" s="3"/>
      <c r="G911" s="3"/>
      <c r="H911" s="3"/>
      <c r="I911" s="4"/>
      <c r="J911" s="4"/>
      <c r="K911" s="4"/>
      <c r="L911" s="4"/>
      <c r="M911" s="4"/>
      <c r="N911" s="3"/>
      <c r="O911" s="5"/>
    </row>
    <row r="912" spans="1:15" ht="15.75">
      <c r="A912" s="14" t="s">
        <v>498</v>
      </c>
      <c r="B912" s="15"/>
      <c r="C912" s="14" t="s">
        <v>498</v>
      </c>
      <c r="D912" s="15"/>
      <c r="E912" s="15" t="s">
        <v>498</v>
      </c>
      <c r="F912" s="3"/>
      <c r="G912" s="3"/>
      <c r="H912" s="3"/>
      <c r="I912" s="4"/>
      <c r="J912" s="4"/>
      <c r="K912" s="4"/>
      <c r="L912" s="4"/>
      <c r="M912" s="4"/>
      <c r="N912" s="3"/>
      <c r="O912" s="5"/>
    </row>
    <row r="913" spans="1:15" ht="15.75">
      <c r="A913" s="14" t="s">
        <v>498</v>
      </c>
      <c r="B913" s="15"/>
      <c r="C913" s="14" t="s">
        <v>498</v>
      </c>
      <c r="D913" s="15"/>
      <c r="E913" s="15" t="s">
        <v>498</v>
      </c>
      <c r="F913" s="3"/>
      <c r="G913" s="3"/>
      <c r="H913" s="3"/>
      <c r="I913" s="4"/>
      <c r="J913" s="4"/>
      <c r="K913" s="4"/>
      <c r="L913" s="4"/>
      <c r="M913" s="4"/>
      <c r="N913" s="3"/>
      <c r="O913" s="5"/>
    </row>
    <row r="914" spans="1:15" ht="15.75">
      <c r="A914" s="14" t="s">
        <v>498</v>
      </c>
      <c r="B914" s="15"/>
      <c r="C914" s="14" t="s">
        <v>498</v>
      </c>
      <c r="D914" s="15"/>
      <c r="E914" s="15" t="s">
        <v>498</v>
      </c>
      <c r="F914" s="3"/>
      <c r="G914" s="3"/>
      <c r="H914" s="3"/>
      <c r="I914" s="4"/>
      <c r="J914" s="4"/>
      <c r="K914" s="4"/>
      <c r="L914" s="4"/>
      <c r="M914" s="4"/>
      <c r="N914" s="3"/>
      <c r="O914" s="5"/>
    </row>
    <row r="915" spans="1:15" ht="15.75">
      <c r="A915" s="14" t="s">
        <v>498</v>
      </c>
      <c r="B915" s="15"/>
      <c r="C915" s="14" t="s">
        <v>498</v>
      </c>
      <c r="D915" s="15"/>
      <c r="E915" s="15" t="s">
        <v>498</v>
      </c>
      <c r="F915" s="3"/>
      <c r="G915" s="3"/>
      <c r="H915" s="3"/>
      <c r="I915" s="4"/>
      <c r="J915" s="4"/>
      <c r="K915" s="4"/>
      <c r="L915" s="4"/>
      <c r="M915" s="4"/>
      <c r="N915" s="3"/>
      <c r="O915" s="5"/>
    </row>
    <row r="916" spans="1:15" ht="15.75">
      <c r="A916" s="14" t="s">
        <v>498</v>
      </c>
      <c r="B916" s="15"/>
      <c r="C916" s="14" t="s">
        <v>498</v>
      </c>
      <c r="D916" s="15"/>
      <c r="E916" s="15" t="s">
        <v>498</v>
      </c>
      <c r="F916" s="3"/>
      <c r="G916" s="3"/>
      <c r="H916" s="3"/>
      <c r="I916" s="4"/>
      <c r="J916" s="4"/>
      <c r="K916" s="4"/>
      <c r="L916" s="4"/>
      <c r="M916" s="4"/>
      <c r="N916" s="3"/>
      <c r="O916" s="5"/>
    </row>
    <row r="917" spans="1:15" ht="15.75">
      <c r="A917" s="14" t="s">
        <v>498</v>
      </c>
      <c r="B917" s="15"/>
      <c r="C917" s="14" t="s">
        <v>498</v>
      </c>
      <c r="D917" s="15"/>
      <c r="E917" s="15" t="s">
        <v>498</v>
      </c>
      <c r="F917" s="3"/>
      <c r="G917" s="3"/>
      <c r="H917" s="3"/>
      <c r="I917" s="4"/>
      <c r="J917" s="4"/>
      <c r="K917" s="4"/>
      <c r="L917" s="4"/>
      <c r="M917" s="4"/>
      <c r="N917" s="3"/>
      <c r="O917" s="5"/>
    </row>
    <row r="918" spans="1:15" ht="15.75">
      <c r="A918" s="14" t="s">
        <v>498</v>
      </c>
      <c r="B918" s="15"/>
      <c r="C918" s="14" t="s">
        <v>498</v>
      </c>
      <c r="D918" s="15"/>
      <c r="E918" s="15" t="s">
        <v>498</v>
      </c>
      <c r="F918" s="3"/>
      <c r="G918" s="3"/>
      <c r="H918" s="3"/>
      <c r="I918" s="4"/>
      <c r="J918" s="4"/>
      <c r="K918" s="4"/>
      <c r="L918" s="4"/>
      <c r="M918" s="4"/>
      <c r="N918" s="3"/>
      <c r="O918" s="5"/>
    </row>
    <row r="919" spans="1:15" ht="15.75">
      <c r="A919" s="14" t="s">
        <v>498</v>
      </c>
      <c r="B919" s="15"/>
      <c r="C919" s="14" t="s">
        <v>498</v>
      </c>
      <c r="D919" s="15"/>
      <c r="E919" s="15" t="s">
        <v>498</v>
      </c>
      <c r="F919" s="3"/>
      <c r="G919" s="3"/>
      <c r="H919" s="3"/>
      <c r="I919" s="4"/>
      <c r="J919" s="4"/>
      <c r="K919" s="4"/>
      <c r="L919" s="4"/>
      <c r="M919" s="4"/>
      <c r="N919" s="3"/>
      <c r="O919" s="5"/>
    </row>
    <row r="920" spans="1:15" ht="15.75">
      <c r="A920" s="14" t="s">
        <v>498</v>
      </c>
      <c r="B920" s="15"/>
      <c r="C920" s="14" t="s">
        <v>498</v>
      </c>
      <c r="D920" s="15"/>
      <c r="E920" s="15" t="s">
        <v>498</v>
      </c>
      <c r="F920" s="3"/>
      <c r="G920" s="3"/>
      <c r="H920" s="3"/>
      <c r="I920" s="4"/>
      <c r="J920" s="4"/>
      <c r="K920" s="4"/>
      <c r="L920" s="4"/>
      <c r="M920" s="4"/>
      <c r="N920" s="3"/>
      <c r="O920" s="5"/>
    </row>
    <row r="921" spans="1:15" ht="15.75">
      <c r="A921" s="14" t="s">
        <v>498</v>
      </c>
      <c r="B921" s="15"/>
      <c r="C921" s="14" t="s">
        <v>498</v>
      </c>
      <c r="D921" s="15"/>
      <c r="E921" s="15" t="s">
        <v>498</v>
      </c>
      <c r="F921" s="3"/>
      <c r="G921" s="3"/>
      <c r="H921" s="3"/>
      <c r="I921" s="4"/>
      <c r="J921" s="4"/>
      <c r="K921" s="4"/>
      <c r="L921" s="4"/>
      <c r="M921" s="4"/>
      <c r="N921" s="3"/>
      <c r="O921" s="5"/>
    </row>
    <row r="922" spans="1:15" ht="15.75">
      <c r="A922" s="14" t="s">
        <v>498</v>
      </c>
      <c r="B922" s="15"/>
      <c r="C922" s="14" t="s">
        <v>498</v>
      </c>
      <c r="D922" s="15"/>
      <c r="E922" s="15" t="s">
        <v>498</v>
      </c>
      <c r="F922" s="3"/>
      <c r="G922" s="3"/>
      <c r="H922" s="3"/>
      <c r="I922" s="4"/>
      <c r="J922" s="4"/>
      <c r="K922" s="4"/>
      <c r="L922" s="4"/>
      <c r="M922" s="4"/>
      <c r="N922" s="3"/>
      <c r="O922" s="5"/>
    </row>
    <row r="923" spans="1:15" ht="15.75">
      <c r="A923" s="14" t="s">
        <v>498</v>
      </c>
      <c r="B923" s="15"/>
      <c r="C923" s="14" t="s">
        <v>498</v>
      </c>
      <c r="D923" s="15"/>
      <c r="E923" s="15" t="s">
        <v>498</v>
      </c>
      <c r="F923" s="3"/>
      <c r="G923" s="3"/>
      <c r="H923" s="3"/>
      <c r="I923" s="4"/>
      <c r="J923" s="4"/>
      <c r="K923" s="4"/>
      <c r="L923" s="4"/>
      <c r="M923" s="4"/>
      <c r="N923" s="3"/>
      <c r="O923" s="5"/>
    </row>
    <row r="924" spans="1:15" ht="15.75">
      <c r="A924" s="14" t="s">
        <v>498</v>
      </c>
      <c r="B924" s="15"/>
      <c r="C924" s="14" t="s">
        <v>498</v>
      </c>
      <c r="D924" s="15"/>
      <c r="E924" s="15" t="s">
        <v>498</v>
      </c>
      <c r="F924" s="3"/>
      <c r="G924" s="3"/>
      <c r="H924" s="3"/>
      <c r="I924" s="4"/>
      <c r="J924" s="4"/>
      <c r="K924" s="4"/>
      <c r="L924" s="4"/>
      <c r="M924" s="4"/>
      <c r="N924" s="3"/>
      <c r="O924" s="5"/>
    </row>
    <row r="925" spans="1:15" ht="15.75">
      <c r="A925" s="14" t="s">
        <v>498</v>
      </c>
      <c r="B925" s="15"/>
      <c r="C925" s="14" t="s">
        <v>498</v>
      </c>
      <c r="D925" s="15"/>
      <c r="E925" s="15" t="s">
        <v>498</v>
      </c>
      <c r="F925" s="3"/>
      <c r="G925" s="3"/>
      <c r="H925" s="3"/>
      <c r="I925" s="4"/>
      <c r="J925" s="4"/>
      <c r="K925" s="4"/>
      <c r="L925" s="4"/>
      <c r="M925" s="4"/>
      <c r="N925" s="3"/>
      <c r="O925" s="5"/>
    </row>
    <row r="926" spans="1:15" ht="15.75">
      <c r="A926" s="14" t="s">
        <v>498</v>
      </c>
      <c r="B926" s="15"/>
      <c r="C926" s="14" t="s">
        <v>498</v>
      </c>
      <c r="D926" s="15"/>
      <c r="E926" s="15" t="s">
        <v>498</v>
      </c>
      <c r="F926" s="3"/>
      <c r="G926" s="3"/>
      <c r="H926" s="3"/>
      <c r="I926" s="4"/>
      <c r="J926" s="4"/>
      <c r="K926" s="4"/>
      <c r="L926" s="4"/>
      <c r="M926" s="4"/>
      <c r="N926" s="3"/>
      <c r="O926" s="5"/>
    </row>
    <row r="927" spans="1:15" ht="15.75">
      <c r="A927" s="14" t="s">
        <v>498</v>
      </c>
      <c r="B927" s="15"/>
      <c r="C927" s="14" t="s">
        <v>498</v>
      </c>
      <c r="D927" s="15"/>
      <c r="E927" s="15" t="s">
        <v>498</v>
      </c>
      <c r="F927" s="3"/>
      <c r="G927" s="3"/>
      <c r="H927" s="3"/>
      <c r="I927" s="4"/>
      <c r="J927" s="4"/>
      <c r="K927" s="4"/>
      <c r="L927" s="4"/>
      <c r="M927" s="4"/>
      <c r="N927" s="3"/>
      <c r="O927" s="5"/>
    </row>
    <row r="928" spans="1:15" ht="15.75">
      <c r="A928" s="14" t="s">
        <v>498</v>
      </c>
      <c r="B928" s="15"/>
      <c r="C928" s="14" t="s">
        <v>498</v>
      </c>
      <c r="D928" s="15"/>
      <c r="E928" s="15" t="s">
        <v>498</v>
      </c>
      <c r="F928" s="3"/>
      <c r="G928" s="3"/>
      <c r="H928" s="3"/>
      <c r="I928" s="4"/>
      <c r="J928" s="4"/>
      <c r="K928" s="4"/>
      <c r="L928" s="4"/>
      <c r="M928" s="4"/>
      <c r="N928" s="3"/>
      <c r="O928" s="5"/>
    </row>
    <row r="929" spans="1:15" ht="15.75">
      <c r="A929" s="14" t="s">
        <v>498</v>
      </c>
      <c r="B929" s="15"/>
      <c r="C929" s="14" t="s">
        <v>498</v>
      </c>
      <c r="D929" s="15"/>
      <c r="E929" s="15" t="s">
        <v>498</v>
      </c>
      <c r="F929" s="3"/>
      <c r="G929" s="3"/>
      <c r="H929" s="3"/>
      <c r="I929" s="4"/>
      <c r="J929" s="4"/>
      <c r="K929" s="4"/>
      <c r="L929" s="4"/>
      <c r="M929" s="4"/>
      <c r="N929" s="3"/>
      <c r="O929" s="5"/>
    </row>
    <row r="930" spans="1:15" ht="15.75">
      <c r="A930" s="14" t="s">
        <v>498</v>
      </c>
      <c r="B930" s="15"/>
      <c r="C930" s="14" t="s">
        <v>498</v>
      </c>
      <c r="D930" s="15"/>
      <c r="E930" s="15" t="s">
        <v>498</v>
      </c>
      <c r="F930" s="3"/>
      <c r="G930" s="3"/>
      <c r="H930" s="3"/>
      <c r="I930" s="4"/>
      <c r="J930" s="4"/>
      <c r="K930" s="4"/>
      <c r="L930" s="4"/>
      <c r="M930" s="4"/>
      <c r="N930" s="3"/>
      <c r="O930" s="5"/>
    </row>
    <row r="931" spans="1:15" ht="15.75">
      <c r="A931" s="14" t="s">
        <v>498</v>
      </c>
      <c r="B931" s="15"/>
      <c r="C931" s="14" t="s">
        <v>498</v>
      </c>
      <c r="D931" s="15"/>
      <c r="E931" s="15" t="s">
        <v>498</v>
      </c>
      <c r="F931" s="3"/>
      <c r="G931" s="3"/>
      <c r="H931" s="3"/>
      <c r="I931" s="4"/>
      <c r="J931" s="4"/>
      <c r="K931" s="4"/>
      <c r="L931" s="4"/>
      <c r="M931" s="4"/>
      <c r="N931" s="3"/>
      <c r="O931" s="5"/>
    </row>
    <row r="932" spans="1:15" ht="15.75">
      <c r="A932" s="14" t="s">
        <v>498</v>
      </c>
      <c r="B932" s="15"/>
      <c r="C932" s="14" t="s">
        <v>498</v>
      </c>
      <c r="D932" s="15"/>
      <c r="E932" s="15" t="s">
        <v>498</v>
      </c>
      <c r="F932" s="3"/>
      <c r="G932" s="3"/>
      <c r="H932" s="3"/>
      <c r="I932" s="4"/>
      <c r="J932" s="4"/>
      <c r="K932" s="4"/>
      <c r="L932" s="4"/>
      <c r="M932" s="4"/>
      <c r="N932" s="3"/>
      <c r="O932" s="5"/>
    </row>
    <row r="933" spans="1:15" ht="15.75">
      <c r="A933" s="14" t="s">
        <v>498</v>
      </c>
      <c r="B933" s="15"/>
      <c r="C933" s="14" t="s">
        <v>498</v>
      </c>
      <c r="D933" s="15"/>
      <c r="E933" s="15" t="s">
        <v>498</v>
      </c>
      <c r="F933" s="3"/>
      <c r="G933" s="3"/>
      <c r="H933" s="3"/>
      <c r="I933" s="4"/>
      <c r="J933" s="4"/>
      <c r="K933" s="4"/>
      <c r="L933" s="4"/>
      <c r="M933" s="4"/>
      <c r="N933" s="3"/>
      <c r="O933" s="5"/>
    </row>
    <row r="934" spans="1:15" ht="15.75">
      <c r="A934" s="14" t="s">
        <v>498</v>
      </c>
      <c r="B934" s="15"/>
      <c r="C934" s="14" t="s">
        <v>498</v>
      </c>
      <c r="D934" s="15"/>
      <c r="E934" s="15" t="s">
        <v>498</v>
      </c>
      <c r="F934" s="3"/>
      <c r="G934" s="3"/>
      <c r="H934" s="3"/>
      <c r="I934" s="4"/>
      <c r="J934" s="4"/>
      <c r="K934" s="4"/>
      <c r="L934" s="4"/>
      <c r="M934" s="4"/>
      <c r="N934" s="3"/>
      <c r="O934" s="5"/>
    </row>
    <row r="935" spans="1:15" ht="15.75">
      <c r="A935" s="14" t="s">
        <v>498</v>
      </c>
      <c r="B935" s="15"/>
      <c r="C935" s="14" t="s">
        <v>498</v>
      </c>
      <c r="D935" s="15"/>
      <c r="E935" s="15" t="s">
        <v>498</v>
      </c>
      <c r="F935" s="3"/>
      <c r="G935" s="3"/>
      <c r="H935" s="3"/>
      <c r="I935" s="4"/>
      <c r="J935" s="4"/>
      <c r="K935" s="4"/>
      <c r="L935" s="4"/>
      <c r="M935" s="4"/>
      <c r="N935" s="3"/>
      <c r="O935" s="5"/>
    </row>
    <row r="936" spans="1:15" ht="15.75">
      <c r="A936" s="14" t="s">
        <v>498</v>
      </c>
      <c r="B936" s="15"/>
      <c r="C936" s="14" t="s">
        <v>498</v>
      </c>
      <c r="D936" s="15"/>
      <c r="E936" s="15" t="s">
        <v>498</v>
      </c>
      <c r="F936" s="3"/>
      <c r="G936" s="3"/>
      <c r="H936" s="3"/>
      <c r="I936" s="4"/>
      <c r="J936" s="4"/>
      <c r="K936" s="4"/>
      <c r="L936" s="4"/>
      <c r="M936" s="4"/>
      <c r="N936" s="3"/>
      <c r="O936" s="5"/>
    </row>
    <row r="937" spans="1:15" ht="15.75">
      <c r="A937" s="14" t="s">
        <v>498</v>
      </c>
      <c r="B937" s="15"/>
      <c r="C937" s="14" t="s">
        <v>498</v>
      </c>
      <c r="D937" s="15"/>
      <c r="E937" s="15" t="s">
        <v>498</v>
      </c>
      <c r="F937" s="3"/>
      <c r="G937" s="3"/>
      <c r="H937" s="3"/>
      <c r="I937" s="4"/>
      <c r="J937" s="4"/>
      <c r="K937" s="4"/>
      <c r="L937" s="4"/>
      <c r="M937" s="4"/>
      <c r="N937" s="3"/>
      <c r="O937" s="5"/>
    </row>
    <row r="938" spans="1:15" ht="15.75">
      <c r="A938" s="14" t="s">
        <v>498</v>
      </c>
      <c r="B938" s="15"/>
      <c r="C938" s="14" t="s">
        <v>498</v>
      </c>
      <c r="D938" s="15"/>
      <c r="E938" s="15" t="s">
        <v>498</v>
      </c>
      <c r="F938" s="3"/>
      <c r="G938" s="3"/>
      <c r="H938" s="3"/>
      <c r="I938" s="4"/>
      <c r="J938" s="4"/>
      <c r="K938" s="4"/>
      <c r="L938" s="4"/>
      <c r="M938" s="4"/>
      <c r="N938" s="3"/>
      <c r="O938" s="5"/>
    </row>
    <row r="939" spans="1:15" ht="15.75">
      <c r="A939" s="14" t="s">
        <v>498</v>
      </c>
      <c r="B939" s="15"/>
      <c r="C939" s="14" t="s">
        <v>498</v>
      </c>
      <c r="D939" s="15"/>
      <c r="E939" s="15" t="s">
        <v>498</v>
      </c>
      <c r="F939" s="3"/>
      <c r="G939" s="3"/>
      <c r="H939" s="3"/>
      <c r="I939" s="4"/>
      <c r="J939" s="4"/>
      <c r="K939" s="4"/>
      <c r="L939" s="4"/>
      <c r="M939" s="4"/>
      <c r="N939" s="3"/>
      <c r="O939" s="5"/>
    </row>
    <row r="940" spans="1:15" ht="15.75">
      <c r="A940" s="14" t="s">
        <v>498</v>
      </c>
      <c r="B940" s="15"/>
      <c r="C940" s="14" t="s">
        <v>498</v>
      </c>
      <c r="D940" s="15"/>
      <c r="E940" s="15" t="s">
        <v>498</v>
      </c>
      <c r="F940" s="3"/>
      <c r="G940" s="3"/>
      <c r="H940" s="3"/>
      <c r="I940" s="4"/>
      <c r="J940" s="4"/>
      <c r="K940" s="4"/>
      <c r="L940" s="4"/>
      <c r="M940" s="4"/>
      <c r="N940" s="3"/>
      <c r="O940" s="5"/>
    </row>
    <row r="941" spans="1:15" ht="15.75">
      <c r="A941" s="14" t="s">
        <v>498</v>
      </c>
      <c r="B941" s="15"/>
      <c r="C941" s="14" t="s">
        <v>498</v>
      </c>
      <c r="D941" s="15"/>
      <c r="E941" s="15" t="s">
        <v>498</v>
      </c>
      <c r="F941" s="3"/>
      <c r="G941" s="3"/>
      <c r="H941" s="3"/>
      <c r="I941" s="4"/>
      <c r="J941" s="4"/>
      <c r="K941" s="4"/>
      <c r="L941" s="4"/>
      <c r="M941" s="4"/>
      <c r="N941" s="3"/>
      <c r="O941" s="5"/>
    </row>
    <row r="942" spans="1:15" ht="15.75">
      <c r="A942" s="14" t="s">
        <v>498</v>
      </c>
      <c r="B942" s="15"/>
      <c r="C942" s="14" t="s">
        <v>498</v>
      </c>
      <c r="D942" s="15"/>
      <c r="E942" s="15" t="s">
        <v>498</v>
      </c>
      <c r="F942" s="3"/>
      <c r="G942" s="3"/>
      <c r="H942" s="3"/>
      <c r="I942" s="4"/>
      <c r="J942" s="4"/>
      <c r="K942" s="4"/>
      <c r="L942" s="4"/>
      <c r="M942" s="4"/>
      <c r="N942" s="3"/>
      <c r="O942" s="5"/>
    </row>
    <row r="943" spans="1:15" ht="15.75">
      <c r="A943" s="14" t="s">
        <v>498</v>
      </c>
      <c r="B943" s="15"/>
      <c r="C943" s="14" t="s">
        <v>498</v>
      </c>
      <c r="D943" s="15"/>
      <c r="E943" s="15" t="s">
        <v>498</v>
      </c>
      <c r="F943" s="3"/>
      <c r="G943" s="3"/>
      <c r="H943" s="3"/>
      <c r="I943" s="4"/>
      <c r="J943" s="4"/>
      <c r="K943" s="4"/>
      <c r="L943" s="4"/>
      <c r="M943" s="4"/>
      <c r="N943" s="3"/>
      <c r="O943" s="5"/>
    </row>
    <row r="944" spans="1:15" ht="15.75">
      <c r="A944" s="14" t="s">
        <v>498</v>
      </c>
      <c r="B944" s="15"/>
      <c r="C944" s="14" t="s">
        <v>498</v>
      </c>
      <c r="D944" s="15"/>
      <c r="E944" s="15" t="s">
        <v>498</v>
      </c>
      <c r="F944" s="3"/>
      <c r="G944" s="3"/>
      <c r="H944" s="3"/>
      <c r="I944" s="4"/>
      <c r="J944" s="4"/>
      <c r="K944" s="4"/>
      <c r="L944" s="4"/>
      <c r="M944" s="4"/>
      <c r="N944" s="3"/>
      <c r="O944" s="5"/>
    </row>
    <row r="945" spans="1:15" ht="15.75">
      <c r="A945" s="14" t="s">
        <v>498</v>
      </c>
      <c r="B945" s="15"/>
      <c r="C945" s="14" t="s">
        <v>498</v>
      </c>
      <c r="D945" s="15"/>
      <c r="E945" s="15" t="s">
        <v>498</v>
      </c>
      <c r="F945" s="3"/>
      <c r="G945" s="3"/>
      <c r="H945" s="3"/>
      <c r="I945" s="4"/>
      <c r="J945" s="4"/>
      <c r="K945" s="4"/>
      <c r="L945" s="4"/>
      <c r="M945" s="4"/>
      <c r="N945" s="3"/>
      <c r="O945" s="5"/>
    </row>
    <row r="946" spans="1:15" ht="15.75">
      <c r="A946" s="14" t="s">
        <v>498</v>
      </c>
      <c r="B946" s="15"/>
      <c r="C946" s="14" t="s">
        <v>498</v>
      </c>
      <c r="D946" s="15"/>
      <c r="E946" s="15" t="s">
        <v>498</v>
      </c>
      <c r="F946" s="3"/>
      <c r="G946" s="3"/>
      <c r="H946" s="3"/>
      <c r="I946" s="4"/>
      <c r="J946" s="4"/>
      <c r="K946" s="4"/>
      <c r="L946" s="4"/>
      <c r="M946" s="4"/>
      <c r="N946" s="3"/>
      <c r="O946" s="5"/>
    </row>
    <row r="947" spans="1:15" ht="15.75">
      <c r="A947" s="14" t="s">
        <v>498</v>
      </c>
      <c r="B947" s="15"/>
      <c r="C947" s="14" t="s">
        <v>498</v>
      </c>
      <c r="D947" s="15"/>
      <c r="E947" s="15" t="s">
        <v>498</v>
      </c>
      <c r="F947" s="3"/>
      <c r="G947" s="3"/>
      <c r="H947" s="3"/>
      <c r="I947" s="4"/>
      <c r="J947" s="4"/>
      <c r="K947" s="4"/>
      <c r="L947" s="4"/>
      <c r="M947" s="4"/>
      <c r="N947" s="3"/>
      <c r="O947" s="5"/>
    </row>
    <row r="948" spans="1:15" ht="15.75">
      <c r="A948" s="14" t="s">
        <v>498</v>
      </c>
      <c r="B948" s="15"/>
      <c r="C948" s="14" t="s">
        <v>498</v>
      </c>
      <c r="D948" s="15"/>
      <c r="E948" s="15" t="s">
        <v>498</v>
      </c>
      <c r="F948" s="3"/>
      <c r="G948" s="3"/>
      <c r="H948" s="3"/>
      <c r="I948" s="4"/>
      <c r="J948" s="4"/>
      <c r="K948" s="4"/>
      <c r="L948" s="4"/>
      <c r="M948" s="4"/>
      <c r="N948" s="3"/>
      <c r="O948" s="5"/>
    </row>
    <row r="949" spans="1:15" ht="15.75">
      <c r="A949" s="14" t="s">
        <v>498</v>
      </c>
      <c r="B949" s="15"/>
      <c r="C949" s="14" t="s">
        <v>498</v>
      </c>
      <c r="D949" s="15"/>
      <c r="E949" s="15" t="s">
        <v>498</v>
      </c>
      <c r="F949" s="3"/>
      <c r="G949" s="3"/>
      <c r="H949" s="3"/>
      <c r="I949" s="4"/>
      <c r="J949" s="4"/>
      <c r="K949" s="4"/>
      <c r="L949" s="4"/>
      <c r="M949" s="4"/>
      <c r="N949" s="3"/>
      <c r="O949" s="5"/>
    </row>
    <row r="950" spans="1:15" ht="15.75">
      <c r="A950" s="14" t="s">
        <v>498</v>
      </c>
      <c r="B950" s="15"/>
      <c r="C950" s="14" t="s">
        <v>498</v>
      </c>
      <c r="D950" s="15"/>
      <c r="E950" s="15" t="s">
        <v>498</v>
      </c>
      <c r="F950" s="3"/>
      <c r="G950" s="3"/>
      <c r="H950" s="3"/>
      <c r="I950" s="4"/>
      <c r="J950" s="4"/>
      <c r="K950" s="4"/>
      <c r="L950" s="4"/>
      <c r="M950" s="4"/>
      <c r="N950" s="3"/>
      <c r="O950" s="5"/>
    </row>
    <row r="951" spans="1:15" ht="15.75">
      <c r="A951" s="14" t="s">
        <v>498</v>
      </c>
      <c r="B951" s="15"/>
      <c r="C951" s="14" t="s">
        <v>498</v>
      </c>
      <c r="D951" s="15"/>
      <c r="E951" s="15" t="s">
        <v>498</v>
      </c>
      <c r="F951" s="3"/>
      <c r="G951" s="3"/>
      <c r="H951" s="3"/>
      <c r="I951" s="4"/>
      <c r="J951" s="4"/>
      <c r="K951" s="4"/>
      <c r="L951" s="4"/>
      <c r="M951" s="4"/>
      <c r="N951" s="3"/>
      <c r="O951" s="5"/>
    </row>
    <row r="952" spans="1:15" ht="15.75">
      <c r="A952" s="14" t="s">
        <v>498</v>
      </c>
      <c r="B952" s="15"/>
      <c r="C952" s="14" t="s">
        <v>498</v>
      </c>
      <c r="D952" s="15"/>
      <c r="E952" s="15" t="s">
        <v>498</v>
      </c>
      <c r="F952" s="3"/>
      <c r="G952" s="3"/>
      <c r="H952" s="3"/>
      <c r="I952" s="4"/>
      <c r="J952" s="4"/>
      <c r="K952" s="4"/>
      <c r="L952" s="4"/>
      <c r="M952" s="4"/>
      <c r="N952" s="3"/>
      <c r="O952" s="5"/>
    </row>
    <row r="953" spans="1:15" ht="15.75">
      <c r="A953" s="14" t="s">
        <v>498</v>
      </c>
      <c r="B953" s="15"/>
      <c r="C953" s="14" t="s">
        <v>498</v>
      </c>
      <c r="D953" s="15"/>
      <c r="E953" s="15" t="s">
        <v>498</v>
      </c>
      <c r="F953" s="3"/>
      <c r="G953" s="3"/>
      <c r="H953" s="3"/>
      <c r="I953" s="4"/>
      <c r="J953" s="4"/>
      <c r="K953" s="4"/>
      <c r="L953" s="4"/>
      <c r="M953" s="4"/>
      <c r="N953" s="3"/>
      <c r="O953" s="5"/>
    </row>
    <row r="954" spans="1:15" ht="15.75">
      <c r="A954" s="14" t="s">
        <v>498</v>
      </c>
      <c r="B954" s="15"/>
      <c r="C954" s="14" t="s">
        <v>498</v>
      </c>
      <c r="D954" s="15"/>
      <c r="E954" s="15" t="s">
        <v>498</v>
      </c>
      <c r="F954" s="3"/>
      <c r="G954" s="3"/>
      <c r="H954" s="3"/>
      <c r="I954" s="4"/>
      <c r="J954" s="4"/>
      <c r="K954" s="4"/>
      <c r="L954" s="4"/>
      <c r="M954" s="4"/>
      <c r="N954" s="3"/>
      <c r="O954" s="5"/>
    </row>
    <row r="955" spans="1:15" ht="15.75">
      <c r="A955" s="14" t="s">
        <v>498</v>
      </c>
      <c r="B955" s="15"/>
      <c r="C955" s="14" t="s">
        <v>498</v>
      </c>
      <c r="D955" s="15"/>
      <c r="E955" s="15" t="s">
        <v>498</v>
      </c>
      <c r="F955" s="3"/>
      <c r="G955" s="3"/>
      <c r="H955" s="3"/>
      <c r="I955" s="4"/>
      <c r="J955" s="4"/>
      <c r="K955" s="4"/>
      <c r="L955" s="4"/>
      <c r="M955" s="4"/>
      <c r="N955" s="3"/>
      <c r="O955" s="5"/>
    </row>
    <row r="956" spans="1:15" ht="15.75">
      <c r="A956" s="14" t="s">
        <v>498</v>
      </c>
      <c r="B956" s="15"/>
      <c r="C956" s="14" t="s">
        <v>498</v>
      </c>
      <c r="D956" s="15"/>
      <c r="E956" s="15" t="s">
        <v>498</v>
      </c>
      <c r="F956" s="3"/>
      <c r="G956" s="3"/>
      <c r="H956" s="3"/>
      <c r="I956" s="4"/>
      <c r="J956" s="4"/>
      <c r="K956" s="4"/>
      <c r="L956" s="4"/>
      <c r="M956" s="4"/>
      <c r="N956" s="3"/>
      <c r="O956" s="5"/>
    </row>
    <row r="957" spans="1:15" ht="15.75">
      <c r="A957" s="14" t="s">
        <v>498</v>
      </c>
      <c r="B957" s="15"/>
      <c r="C957" s="14" t="s">
        <v>498</v>
      </c>
      <c r="D957" s="15"/>
      <c r="E957" s="15" t="s">
        <v>498</v>
      </c>
      <c r="F957" s="3"/>
      <c r="G957" s="3"/>
      <c r="H957" s="3"/>
      <c r="I957" s="4"/>
      <c r="J957" s="4"/>
      <c r="K957" s="4"/>
      <c r="L957" s="4"/>
      <c r="M957" s="4"/>
      <c r="N957" s="3"/>
      <c r="O957" s="5"/>
    </row>
    <row r="958" spans="1:15" ht="15.75">
      <c r="A958" s="14" t="s">
        <v>498</v>
      </c>
      <c r="B958" s="15"/>
      <c r="C958" s="14" t="s">
        <v>498</v>
      </c>
      <c r="D958" s="15"/>
      <c r="E958" s="15" t="s">
        <v>498</v>
      </c>
      <c r="F958" s="3"/>
      <c r="G958" s="3"/>
      <c r="H958" s="3"/>
      <c r="I958" s="4"/>
      <c r="J958" s="4"/>
      <c r="K958" s="4"/>
      <c r="L958" s="4"/>
      <c r="M958" s="4"/>
      <c r="N958" s="3"/>
      <c r="O958" s="5"/>
    </row>
    <row r="959" spans="1:15" ht="15.75">
      <c r="A959" s="14" t="s">
        <v>498</v>
      </c>
      <c r="B959" s="15"/>
      <c r="C959" s="14" t="s">
        <v>498</v>
      </c>
      <c r="D959" s="15"/>
      <c r="E959" s="15" t="s">
        <v>498</v>
      </c>
      <c r="F959" s="3"/>
      <c r="G959" s="3"/>
      <c r="H959" s="3"/>
      <c r="I959" s="4"/>
      <c r="J959" s="4"/>
      <c r="K959" s="4"/>
      <c r="L959" s="4"/>
      <c r="M959" s="4"/>
      <c r="N959" s="3"/>
      <c r="O959" s="5"/>
    </row>
    <row r="960" spans="1:15" ht="15.75">
      <c r="A960" s="14" t="s">
        <v>498</v>
      </c>
      <c r="B960" s="15"/>
      <c r="C960" s="14" t="s">
        <v>498</v>
      </c>
      <c r="D960" s="15"/>
      <c r="E960" s="15" t="s">
        <v>498</v>
      </c>
      <c r="F960" s="3"/>
      <c r="G960" s="3"/>
      <c r="H960" s="3"/>
      <c r="I960" s="4"/>
      <c r="J960" s="4"/>
      <c r="K960" s="4"/>
      <c r="L960" s="4"/>
      <c r="M960" s="4"/>
      <c r="N960" s="3"/>
      <c r="O960" s="5"/>
    </row>
    <row r="961" spans="1:15" ht="15.75">
      <c r="A961" s="14" t="s">
        <v>498</v>
      </c>
      <c r="B961" s="15"/>
      <c r="C961" s="14" t="s">
        <v>498</v>
      </c>
      <c r="D961" s="15"/>
      <c r="E961" s="15" t="s">
        <v>498</v>
      </c>
      <c r="F961" s="3"/>
      <c r="G961" s="3"/>
      <c r="H961" s="3"/>
      <c r="I961" s="4"/>
      <c r="J961" s="4"/>
      <c r="K961" s="4"/>
      <c r="L961" s="4"/>
      <c r="M961" s="4"/>
      <c r="N961" s="3"/>
      <c r="O961" s="5"/>
    </row>
    <row r="962" spans="1:15" ht="15.75">
      <c r="A962" s="14" t="s">
        <v>498</v>
      </c>
      <c r="B962" s="15"/>
      <c r="C962" s="14" t="s">
        <v>498</v>
      </c>
      <c r="D962" s="15"/>
      <c r="E962" s="15" t="s">
        <v>498</v>
      </c>
      <c r="F962" s="3"/>
      <c r="G962" s="3"/>
      <c r="H962" s="3"/>
      <c r="I962" s="4"/>
      <c r="J962" s="4"/>
      <c r="K962" s="4"/>
      <c r="L962" s="4"/>
      <c r="M962" s="4"/>
      <c r="N962" s="3"/>
      <c r="O962" s="5"/>
    </row>
    <row r="963" spans="1:15" ht="15.75">
      <c r="A963" s="14" t="s">
        <v>498</v>
      </c>
      <c r="B963" s="15"/>
      <c r="C963" s="14" t="s">
        <v>498</v>
      </c>
      <c r="D963" s="15"/>
      <c r="E963" s="15" t="s">
        <v>498</v>
      </c>
      <c r="F963" s="3"/>
      <c r="G963" s="3"/>
      <c r="H963" s="3"/>
      <c r="I963" s="4"/>
      <c r="J963" s="4"/>
      <c r="K963" s="4"/>
      <c r="L963" s="4"/>
      <c r="M963" s="4"/>
      <c r="N963" s="3"/>
      <c r="O963" s="5"/>
    </row>
    <row r="964" spans="1:15" ht="15.75">
      <c r="A964" s="14" t="s">
        <v>498</v>
      </c>
      <c r="B964" s="15"/>
      <c r="C964" s="14" t="s">
        <v>498</v>
      </c>
      <c r="D964" s="15"/>
      <c r="E964" s="15" t="s">
        <v>498</v>
      </c>
      <c r="F964" s="3"/>
      <c r="G964" s="3"/>
      <c r="H964" s="3"/>
      <c r="I964" s="4"/>
      <c r="J964" s="4"/>
      <c r="K964" s="4"/>
      <c r="L964" s="4"/>
      <c r="M964" s="4"/>
      <c r="N964" s="3"/>
      <c r="O964" s="5"/>
    </row>
    <row r="965" spans="1:15" ht="15.75">
      <c r="A965" s="14" t="s">
        <v>498</v>
      </c>
      <c r="B965" s="15"/>
      <c r="C965" s="14" t="s">
        <v>498</v>
      </c>
      <c r="D965" s="15"/>
      <c r="E965" s="15" t="s">
        <v>498</v>
      </c>
      <c r="F965" s="3"/>
      <c r="G965" s="3"/>
      <c r="H965" s="3"/>
      <c r="I965" s="4"/>
      <c r="J965" s="4"/>
      <c r="K965" s="4"/>
      <c r="L965" s="4"/>
      <c r="M965" s="4"/>
      <c r="N965" s="3"/>
      <c r="O965" s="5"/>
    </row>
    <row r="966" spans="1:15" ht="15.75">
      <c r="A966" s="14" t="s">
        <v>498</v>
      </c>
      <c r="B966" s="15"/>
      <c r="C966" s="14" t="s">
        <v>498</v>
      </c>
      <c r="D966" s="15"/>
      <c r="E966" s="15" t="s">
        <v>498</v>
      </c>
      <c r="F966" s="3"/>
      <c r="G966" s="3"/>
      <c r="H966" s="3"/>
      <c r="I966" s="4"/>
      <c r="J966" s="4"/>
      <c r="K966" s="4"/>
      <c r="L966" s="4"/>
      <c r="M966" s="4"/>
      <c r="N966" s="3"/>
      <c r="O966" s="5"/>
    </row>
    <row r="967" spans="1:15" ht="15.75">
      <c r="A967" s="14" t="s">
        <v>498</v>
      </c>
      <c r="B967" s="15"/>
      <c r="C967" s="14" t="s">
        <v>498</v>
      </c>
      <c r="D967" s="15"/>
      <c r="E967" s="15" t="s">
        <v>498</v>
      </c>
      <c r="F967" s="3"/>
      <c r="G967" s="3"/>
      <c r="H967" s="3"/>
      <c r="I967" s="4"/>
      <c r="J967" s="4"/>
      <c r="K967" s="4"/>
      <c r="L967" s="4"/>
      <c r="M967" s="4"/>
      <c r="N967" s="3"/>
      <c r="O967" s="5"/>
    </row>
    <row r="968" spans="1:15" ht="15.75">
      <c r="A968" s="14" t="s">
        <v>498</v>
      </c>
      <c r="B968" s="15"/>
      <c r="C968" s="14" t="s">
        <v>498</v>
      </c>
      <c r="D968" s="15"/>
      <c r="E968" s="15" t="s">
        <v>498</v>
      </c>
      <c r="F968" s="3"/>
      <c r="G968" s="3"/>
      <c r="H968" s="3"/>
      <c r="I968" s="4"/>
      <c r="J968" s="4"/>
      <c r="K968" s="4"/>
      <c r="L968" s="4"/>
      <c r="M968" s="4"/>
      <c r="N968" s="3"/>
      <c r="O968" s="5"/>
    </row>
    <row r="969" spans="1:15" ht="15.75">
      <c r="A969" s="14" t="s">
        <v>498</v>
      </c>
      <c r="B969" s="15"/>
      <c r="C969" s="14" t="s">
        <v>498</v>
      </c>
      <c r="D969" s="15"/>
      <c r="E969" s="15" t="s">
        <v>498</v>
      </c>
      <c r="F969" s="3"/>
      <c r="G969" s="3"/>
      <c r="H969" s="3"/>
      <c r="I969" s="4"/>
      <c r="J969" s="4"/>
      <c r="K969" s="4"/>
      <c r="L969" s="4"/>
      <c r="M969" s="4"/>
      <c r="N969" s="3"/>
      <c r="O969" s="5"/>
    </row>
    <row r="970" spans="1:15" ht="15.75">
      <c r="A970" s="14" t="s">
        <v>498</v>
      </c>
      <c r="B970" s="15"/>
      <c r="C970" s="14" t="s">
        <v>498</v>
      </c>
      <c r="D970" s="15"/>
      <c r="E970" s="15" t="s">
        <v>498</v>
      </c>
      <c r="F970" s="3"/>
      <c r="G970" s="3"/>
      <c r="H970" s="3"/>
      <c r="I970" s="4"/>
      <c r="J970" s="4"/>
      <c r="K970" s="4"/>
      <c r="L970" s="4"/>
      <c r="M970" s="4"/>
      <c r="N970" s="3"/>
      <c r="O970" s="5"/>
    </row>
    <row r="971" spans="1:15" ht="15.75">
      <c r="A971" s="14" t="s">
        <v>498</v>
      </c>
      <c r="B971" s="15"/>
      <c r="C971" s="14" t="s">
        <v>498</v>
      </c>
      <c r="D971" s="15"/>
      <c r="E971" s="15" t="s">
        <v>498</v>
      </c>
      <c r="F971" s="3"/>
      <c r="G971" s="3"/>
      <c r="H971" s="3"/>
      <c r="I971" s="4"/>
      <c r="J971" s="4"/>
      <c r="K971" s="4"/>
      <c r="L971" s="4"/>
      <c r="M971" s="4"/>
      <c r="N971" s="3"/>
      <c r="O971" s="5"/>
    </row>
    <row r="972" spans="1:15" ht="15.75">
      <c r="A972" s="14" t="s">
        <v>498</v>
      </c>
      <c r="B972" s="15"/>
      <c r="C972" s="14" t="s">
        <v>498</v>
      </c>
      <c r="D972" s="15"/>
      <c r="E972" s="15" t="s">
        <v>498</v>
      </c>
      <c r="F972" s="3"/>
      <c r="G972" s="3"/>
      <c r="H972" s="3"/>
      <c r="I972" s="4"/>
      <c r="J972" s="4"/>
      <c r="K972" s="4"/>
      <c r="L972" s="4"/>
      <c r="M972" s="4"/>
      <c r="N972" s="3"/>
      <c r="O972" s="5"/>
    </row>
    <row r="973" spans="1:15" ht="15.75">
      <c r="A973" s="14" t="s">
        <v>498</v>
      </c>
      <c r="B973" s="15"/>
      <c r="C973" s="14" t="s">
        <v>498</v>
      </c>
      <c r="D973" s="15"/>
      <c r="E973" s="15" t="s">
        <v>498</v>
      </c>
      <c r="F973" s="3"/>
      <c r="G973" s="3"/>
      <c r="H973" s="3"/>
      <c r="I973" s="4"/>
      <c r="J973" s="4"/>
      <c r="K973" s="4"/>
      <c r="L973" s="4"/>
      <c r="M973" s="4"/>
      <c r="N973" s="3"/>
      <c r="O973" s="5"/>
    </row>
    <row r="974" spans="1:15" ht="15.75">
      <c r="A974" s="14" t="s">
        <v>498</v>
      </c>
      <c r="B974" s="15"/>
      <c r="C974" s="14" t="s">
        <v>498</v>
      </c>
      <c r="D974" s="15"/>
      <c r="E974" s="15" t="s">
        <v>498</v>
      </c>
      <c r="F974" s="3"/>
      <c r="G974" s="3"/>
      <c r="H974" s="3"/>
      <c r="I974" s="4"/>
      <c r="J974" s="4"/>
      <c r="K974" s="4"/>
      <c r="L974" s="4"/>
      <c r="M974" s="4"/>
      <c r="N974" s="3"/>
      <c r="O974" s="5"/>
    </row>
    <row r="975" spans="1:15" ht="15.75">
      <c r="A975" s="14" t="s">
        <v>498</v>
      </c>
      <c r="B975" s="15"/>
      <c r="C975" s="14" t="s">
        <v>498</v>
      </c>
      <c r="D975" s="15"/>
      <c r="E975" s="15" t="s">
        <v>498</v>
      </c>
      <c r="F975" s="3"/>
      <c r="G975" s="3"/>
      <c r="H975" s="3"/>
      <c r="I975" s="4"/>
      <c r="J975" s="4"/>
      <c r="K975" s="4"/>
      <c r="L975" s="4"/>
      <c r="M975" s="4"/>
      <c r="N975" s="3"/>
      <c r="O975" s="5"/>
    </row>
    <row r="976" spans="1:15" ht="15.75">
      <c r="A976" s="14" t="s">
        <v>498</v>
      </c>
      <c r="B976" s="15"/>
      <c r="C976" s="14" t="s">
        <v>498</v>
      </c>
      <c r="D976" s="15"/>
      <c r="E976" s="15" t="s">
        <v>498</v>
      </c>
      <c r="F976" s="3"/>
      <c r="G976" s="3"/>
      <c r="H976" s="3"/>
      <c r="I976" s="4"/>
      <c r="J976" s="4"/>
      <c r="K976" s="4"/>
      <c r="L976" s="4"/>
      <c r="M976" s="4"/>
      <c r="N976" s="3"/>
      <c r="O976" s="5"/>
    </row>
    <row r="977" spans="1:15" ht="15.75">
      <c r="A977" s="14" t="s">
        <v>498</v>
      </c>
      <c r="B977" s="15"/>
      <c r="C977" s="14" t="s">
        <v>498</v>
      </c>
      <c r="D977" s="15"/>
      <c r="E977" s="15" t="s">
        <v>498</v>
      </c>
      <c r="F977" s="3"/>
      <c r="G977" s="3"/>
      <c r="H977" s="3"/>
      <c r="I977" s="4"/>
      <c r="J977" s="4"/>
      <c r="K977" s="4"/>
      <c r="L977" s="4"/>
      <c r="M977" s="4"/>
      <c r="N977" s="3"/>
      <c r="O977" s="5"/>
    </row>
    <row r="978" spans="1:15" ht="15.75">
      <c r="A978" s="14" t="s">
        <v>498</v>
      </c>
      <c r="B978" s="15"/>
      <c r="C978" s="14" t="s">
        <v>498</v>
      </c>
      <c r="D978" s="15"/>
      <c r="E978" s="15" t="s">
        <v>498</v>
      </c>
      <c r="F978" s="3"/>
      <c r="G978" s="3"/>
      <c r="H978" s="3"/>
      <c r="I978" s="4"/>
      <c r="J978" s="4"/>
      <c r="K978" s="4"/>
      <c r="L978" s="4"/>
      <c r="M978" s="4"/>
      <c r="N978" s="3"/>
      <c r="O978" s="5"/>
    </row>
    <row r="979" spans="1:15" ht="15.75">
      <c r="A979" s="14" t="s">
        <v>498</v>
      </c>
      <c r="B979" s="15"/>
      <c r="C979" s="14" t="s">
        <v>498</v>
      </c>
      <c r="D979" s="15"/>
      <c r="E979" s="15" t="s">
        <v>498</v>
      </c>
      <c r="F979" s="3"/>
      <c r="G979" s="3"/>
      <c r="H979" s="3"/>
      <c r="I979" s="4"/>
      <c r="J979" s="4"/>
      <c r="K979" s="4"/>
      <c r="L979" s="4"/>
      <c r="M979" s="4"/>
      <c r="N979" s="3"/>
      <c r="O979" s="5"/>
    </row>
    <row r="980" spans="1:15" ht="15.75">
      <c r="A980" s="14" t="s">
        <v>498</v>
      </c>
      <c r="B980" s="15"/>
      <c r="C980" s="14" t="s">
        <v>498</v>
      </c>
      <c r="D980" s="15"/>
      <c r="E980" s="15" t="s">
        <v>498</v>
      </c>
      <c r="F980" s="3"/>
      <c r="G980" s="3"/>
      <c r="H980" s="3"/>
      <c r="I980" s="4"/>
      <c r="J980" s="4"/>
      <c r="K980" s="4"/>
      <c r="L980" s="4"/>
      <c r="M980" s="4"/>
      <c r="N980" s="3"/>
      <c r="O980" s="5"/>
    </row>
    <row r="981" spans="1:15" ht="15.75">
      <c r="A981" s="14" t="s">
        <v>498</v>
      </c>
      <c r="B981" s="15"/>
      <c r="C981" s="14" t="s">
        <v>498</v>
      </c>
      <c r="D981" s="15"/>
      <c r="E981" s="15" t="s">
        <v>498</v>
      </c>
      <c r="F981" s="3"/>
      <c r="G981" s="3"/>
      <c r="H981" s="3"/>
      <c r="I981" s="4"/>
      <c r="J981" s="4"/>
      <c r="K981" s="4"/>
      <c r="L981" s="4"/>
      <c r="M981" s="4"/>
      <c r="N981" s="3"/>
      <c r="O981" s="5"/>
    </row>
    <row r="982" spans="1:15" ht="15.75">
      <c r="A982" s="14" t="s">
        <v>498</v>
      </c>
      <c r="B982" s="15"/>
      <c r="C982" s="14" t="s">
        <v>498</v>
      </c>
      <c r="D982" s="15"/>
      <c r="E982" s="15" t="s">
        <v>498</v>
      </c>
      <c r="F982" s="3"/>
      <c r="G982" s="3"/>
      <c r="H982" s="3"/>
      <c r="I982" s="4"/>
      <c r="J982" s="4"/>
      <c r="K982" s="4"/>
      <c r="L982" s="4"/>
      <c r="M982" s="4"/>
      <c r="N982" s="3"/>
      <c r="O982" s="5"/>
    </row>
    <row r="983" spans="1:15" ht="15.75">
      <c r="A983" s="14" t="s">
        <v>498</v>
      </c>
      <c r="B983" s="15"/>
      <c r="C983" s="14" t="s">
        <v>498</v>
      </c>
      <c r="D983" s="15"/>
      <c r="E983" s="15" t="s">
        <v>498</v>
      </c>
      <c r="F983" s="3"/>
      <c r="G983" s="3"/>
      <c r="H983" s="3"/>
      <c r="I983" s="4"/>
      <c r="J983" s="4"/>
      <c r="K983" s="4"/>
      <c r="L983" s="4"/>
      <c r="M983" s="4"/>
      <c r="N983" s="3"/>
      <c r="O983" s="5"/>
    </row>
    <row r="984" spans="1:15" ht="15.75">
      <c r="A984" s="14" t="s">
        <v>498</v>
      </c>
      <c r="B984" s="15"/>
      <c r="C984" s="14" t="s">
        <v>498</v>
      </c>
      <c r="D984" s="15"/>
      <c r="E984" s="15" t="s">
        <v>498</v>
      </c>
      <c r="F984" s="3"/>
      <c r="G984" s="3"/>
      <c r="H984" s="3"/>
      <c r="I984" s="4"/>
      <c r="J984" s="4"/>
      <c r="K984" s="4"/>
      <c r="L984" s="4"/>
      <c r="M984" s="4"/>
      <c r="N984" s="3"/>
      <c r="O984" s="5"/>
    </row>
    <row r="985" spans="1:15" ht="15.75">
      <c r="A985" s="14" t="s">
        <v>498</v>
      </c>
      <c r="B985" s="15"/>
      <c r="C985" s="14" t="s">
        <v>498</v>
      </c>
      <c r="D985" s="15"/>
      <c r="E985" s="15" t="s">
        <v>498</v>
      </c>
      <c r="F985" s="3"/>
      <c r="G985" s="3"/>
      <c r="H985" s="3"/>
      <c r="I985" s="4"/>
      <c r="J985" s="4"/>
      <c r="K985" s="4"/>
      <c r="L985" s="4"/>
      <c r="M985" s="4"/>
      <c r="N985" s="3"/>
      <c r="O985" s="5"/>
    </row>
    <row r="986" spans="1:15" ht="15.75">
      <c r="A986" s="14" t="s">
        <v>498</v>
      </c>
      <c r="B986" s="15"/>
      <c r="C986" s="14" t="s">
        <v>498</v>
      </c>
      <c r="D986" s="15"/>
      <c r="E986" s="15" t="s">
        <v>498</v>
      </c>
      <c r="F986" s="3"/>
      <c r="G986" s="3"/>
      <c r="H986" s="3"/>
      <c r="I986" s="4"/>
      <c r="J986" s="4"/>
      <c r="K986" s="4"/>
      <c r="L986" s="4"/>
      <c r="M986" s="4"/>
      <c r="N986" s="3"/>
      <c r="O986" s="5"/>
    </row>
    <row r="987" spans="1:15" ht="15.75">
      <c r="A987" s="14" t="s">
        <v>498</v>
      </c>
      <c r="B987" s="15"/>
      <c r="C987" s="14" t="s">
        <v>498</v>
      </c>
      <c r="D987" s="15"/>
      <c r="E987" s="15" t="s">
        <v>498</v>
      </c>
      <c r="F987" s="3"/>
      <c r="G987" s="3"/>
      <c r="H987" s="3"/>
      <c r="I987" s="4"/>
      <c r="J987" s="4"/>
      <c r="K987" s="4"/>
      <c r="L987" s="4"/>
      <c r="M987" s="4"/>
      <c r="N987" s="3"/>
      <c r="O987" s="5"/>
    </row>
    <row r="988" spans="1:15" ht="15.75">
      <c r="A988" s="14" t="s">
        <v>498</v>
      </c>
      <c r="B988" s="15"/>
      <c r="C988" s="14" t="s">
        <v>498</v>
      </c>
      <c r="D988" s="15"/>
      <c r="E988" s="15" t="s">
        <v>498</v>
      </c>
      <c r="F988" s="3"/>
      <c r="G988" s="3"/>
      <c r="H988" s="3"/>
      <c r="I988" s="4"/>
      <c r="J988" s="4"/>
      <c r="K988" s="4"/>
      <c r="L988" s="4"/>
      <c r="M988" s="4"/>
      <c r="N988" s="3"/>
      <c r="O988" s="5"/>
    </row>
    <row r="989" spans="1:15" ht="15.75">
      <c r="A989" s="14" t="s">
        <v>498</v>
      </c>
      <c r="B989" s="15"/>
      <c r="C989" s="14" t="s">
        <v>498</v>
      </c>
      <c r="D989" s="15"/>
      <c r="E989" s="15" t="s">
        <v>498</v>
      </c>
      <c r="F989" s="3"/>
      <c r="G989" s="3"/>
      <c r="H989" s="3"/>
      <c r="I989" s="4"/>
      <c r="J989" s="4"/>
      <c r="K989" s="4"/>
      <c r="L989" s="4"/>
      <c r="M989" s="4"/>
      <c r="N989" s="3"/>
      <c r="O989" s="5"/>
    </row>
    <row r="990" spans="1:15" ht="15.75">
      <c r="A990" s="14" t="s">
        <v>498</v>
      </c>
      <c r="B990" s="15"/>
      <c r="C990" s="14" t="s">
        <v>498</v>
      </c>
      <c r="D990" s="15"/>
      <c r="E990" s="15" t="s">
        <v>498</v>
      </c>
      <c r="F990" s="3"/>
      <c r="G990" s="3"/>
      <c r="H990" s="3"/>
      <c r="I990" s="4"/>
      <c r="J990" s="4"/>
      <c r="K990" s="4"/>
      <c r="L990" s="4"/>
      <c r="M990" s="4"/>
      <c r="N990" s="3"/>
      <c r="O990" s="5"/>
    </row>
    <row r="991" spans="1:15" ht="15.75">
      <c r="A991" s="14" t="s">
        <v>498</v>
      </c>
      <c r="B991" s="15"/>
      <c r="C991" s="14" t="s">
        <v>498</v>
      </c>
      <c r="D991" s="15"/>
      <c r="E991" s="15" t="s">
        <v>498</v>
      </c>
      <c r="F991" s="3"/>
      <c r="G991" s="3"/>
      <c r="H991" s="3"/>
      <c r="I991" s="4"/>
      <c r="J991" s="4"/>
      <c r="K991" s="4"/>
      <c r="L991" s="4"/>
      <c r="M991" s="4"/>
      <c r="N991" s="3"/>
      <c r="O991" s="5"/>
    </row>
    <row r="992" spans="1:15" ht="15.75">
      <c r="A992" s="14" t="s">
        <v>498</v>
      </c>
      <c r="B992" s="15"/>
      <c r="C992" s="14" t="s">
        <v>498</v>
      </c>
      <c r="D992" s="15"/>
      <c r="E992" s="15" t="s">
        <v>498</v>
      </c>
      <c r="F992" s="3"/>
      <c r="G992" s="3"/>
      <c r="H992" s="3"/>
      <c r="I992" s="4"/>
      <c r="J992" s="4"/>
      <c r="K992" s="4"/>
      <c r="L992" s="4"/>
      <c r="M992" s="4"/>
      <c r="N992" s="3"/>
      <c r="O992" s="5"/>
    </row>
    <row r="993" spans="1:15" ht="15.75">
      <c r="A993" s="14" t="s">
        <v>498</v>
      </c>
      <c r="B993" s="15"/>
      <c r="C993" s="14" t="s">
        <v>498</v>
      </c>
      <c r="D993" s="15"/>
      <c r="E993" s="15" t="s">
        <v>498</v>
      </c>
      <c r="F993" s="3"/>
      <c r="G993" s="3"/>
      <c r="H993" s="3"/>
      <c r="I993" s="4"/>
      <c r="J993" s="4"/>
      <c r="K993" s="4"/>
      <c r="L993" s="4"/>
      <c r="M993" s="4"/>
      <c r="N993" s="3"/>
      <c r="O993" s="5"/>
    </row>
    <row r="994" spans="1:15" ht="15.75">
      <c r="A994" s="14" t="s">
        <v>498</v>
      </c>
      <c r="B994" s="15"/>
      <c r="C994" s="14" t="s">
        <v>498</v>
      </c>
      <c r="D994" s="15"/>
      <c r="E994" s="15" t="s">
        <v>498</v>
      </c>
      <c r="F994" s="3"/>
      <c r="G994" s="3"/>
      <c r="H994" s="3"/>
      <c r="I994" s="4"/>
      <c r="J994" s="4"/>
      <c r="K994" s="4"/>
      <c r="L994" s="4"/>
      <c r="M994" s="4"/>
      <c r="N994" s="3"/>
      <c r="O994" s="5"/>
    </row>
    <row r="995" spans="1:15" ht="15.75">
      <c r="A995" s="14" t="s">
        <v>498</v>
      </c>
      <c r="B995" s="15"/>
      <c r="C995" s="14" t="s">
        <v>498</v>
      </c>
      <c r="D995" s="15"/>
      <c r="E995" s="15" t="s">
        <v>498</v>
      </c>
      <c r="F995" s="3"/>
      <c r="G995" s="3"/>
      <c r="H995" s="3"/>
      <c r="I995" s="4"/>
      <c r="J995" s="4"/>
      <c r="K995" s="4"/>
      <c r="L995" s="4"/>
      <c r="M995" s="4"/>
      <c r="N995" s="3"/>
      <c r="O995" s="5"/>
    </row>
    <row r="996" spans="1:15" ht="15.75">
      <c r="A996" s="14" t="s">
        <v>498</v>
      </c>
      <c r="B996" s="15"/>
      <c r="C996" s="14" t="s">
        <v>498</v>
      </c>
      <c r="D996" s="15"/>
      <c r="E996" s="15" t="s">
        <v>498</v>
      </c>
      <c r="F996" s="3"/>
      <c r="G996" s="3"/>
      <c r="H996" s="3"/>
      <c r="I996" s="4"/>
      <c r="J996" s="4"/>
      <c r="K996" s="4"/>
      <c r="L996" s="4"/>
      <c r="M996" s="4"/>
      <c r="N996" s="3"/>
      <c r="O996" s="5"/>
    </row>
    <row r="997" spans="1:15" ht="15.75">
      <c r="A997" s="14" t="s">
        <v>498</v>
      </c>
      <c r="B997" s="15"/>
      <c r="C997" s="14" t="s">
        <v>498</v>
      </c>
      <c r="D997" s="15"/>
      <c r="E997" s="15" t="s">
        <v>498</v>
      </c>
      <c r="F997" s="3"/>
      <c r="G997" s="3"/>
      <c r="H997" s="3"/>
      <c r="I997" s="4"/>
      <c r="J997" s="4"/>
      <c r="K997" s="4"/>
      <c r="L997" s="4"/>
      <c r="M997" s="4"/>
      <c r="N997" s="3"/>
      <c r="O997" s="5"/>
    </row>
    <row r="998" spans="1:15" ht="15.75">
      <c r="A998" s="14" t="s">
        <v>498</v>
      </c>
      <c r="B998" s="15"/>
      <c r="C998" s="14" t="s">
        <v>498</v>
      </c>
      <c r="D998" s="15"/>
      <c r="E998" s="15" t="s">
        <v>498</v>
      </c>
      <c r="F998" s="3"/>
      <c r="G998" s="3"/>
      <c r="H998" s="3"/>
      <c r="I998" s="4"/>
      <c r="J998" s="4"/>
      <c r="K998" s="4"/>
      <c r="L998" s="4"/>
      <c r="M998" s="4"/>
      <c r="N998" s="3"/>
      <c r="O998" s="5"/>
    </row>
    <row r="999" spans="1:15" ht="15.75">
      <c r="A999" s="14" t="s">
        <v>498</v>
      </c>
      <c r="B999" s="15"/>
      <c r="C999" s="14" t="s">
        <v>498</v>
      </c>
      <c r="D999" s="15"/>
      <c r="E999" s="15" t="s">
        <v>498</v>
      </c>
      <c r="F999" s="3"/>
      <c r="G999" s="3"/>
      <c r="H999" s="3"/>
      <c r="I999" s="4"/>
      <c r="J999" s="4"/>
      <c r="K999" s="4"/>
      <c r="L999" s="4"/>
      <c r="M999" s="4"/>
      <c r="N999" s="3"/>
      <c r="O999" s="5"/>
    </row>
    <row r="1000" spans="1:15" ht="15.75">
      <c r="A1000" s="14" t="s">
        <v>498</v>
      </c>
      <c r="B1000" s="15"/>
      <c r="C1000" s="14" t="s">
        <v>498</v>
      </c>
      <c r="D1000" s="15"/>
      <c r="E1000" s="15" t="s">
        <v>498</v>
      </c>
      <c r="F1000" s="3"/>
      <c r="G1000" s="3"/>
      <c r="H1000" s="3"/>
      <c r="I1000" s="4"/>
      <c r="J1000" s="4"/>
      <c r="K1000" s="4"/>
      <c r="L1000" s="4"/>
      <c r="M1000" s="4"/>
      <c r="N1000" s="3"/>
      <c r="O1000" s="5"/>
    </row>
    <row r="1001" spans="1:15" ht="15.75">
      <c r="A1001" s="14" t="s">
        <v>498</v>
      </c>
      <c r="B1001" s="15"/>
      <c r="C1001" s="14" t="s">
        <v>498</v>
      </c>
      <c r="D1001" s="15"/>
      <c r="E1001" s="15" t="s">
        <v>498</v>
      </c>
      <c r="F1001" s="3"/>
      <c r="G1001" s="3"/>
      <c r="H1001" s="3"/>
      <c r="I1001" s="4"/>
      <c r="J1001" s="4"/>
      <c r="K1001" s="4"/>
      <c r="L1001" s="4"/>
      <c r="M1001" s="4"/>
      <c r="N1001" s="3"/>
      <c r="O1001" s="5"/>
    </row>
    <row r="1002" spans="1:15" ht="15.75">
      <c r="A1002" s="14" t="s">
        <v>498</v>
      </c>
      <c r="B1002" s="15"/>
      <c r="C1002" s="14" t="s">
        <v>498</v>
      </c>
      <c r="D1002" s="15"/>
      <c r="E1002" s="15" t="s">
        <v>498</v>
      </c>
      <c r="F1002" s="3"/>
      <c r="G1002" s="3"/>
      <c r="H1002" s="3"/>
      <c r="I1002" s="4"/>
      <c r="J1002" s="4"/>
      <c r="K1002" s="4"/>
      <c r="L1002" s="4"/>
      <c r="M1002" s="4"/>
      <c r="N1002" s="3"/>
      <c r="O1002" s="5"/>
    </row>
  </sheetData>
  <mergeCells count="4">
    <mergeCell ref="A5:M5"/>
    <mergeCell ref="A8:B8"/>
    <mergeCell ref="C8:E8"/>
    <mergeCell ref="F8:M8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DATA!$D$2:$D$28</xm:f>
          </x14:formula1>
          <xm:sqref>D11:D1002</xm:sqref>
        </x14:dataValidation>
        <x14:dataValidation type="list" allowBlank="1" showErrorMessage="1" xr:uid="{00000000-0002-0000-0500-000001000000}">
          <x14:formula1>
            <xm:f>DATA!$A$2:$A$46</xm:f>
          </x14:formula1>
          <xm:sqref>B11:B1002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P727"/>
  <sheetViews>
    <sheetView workbookViewId="0"/>
  </sheetViews>
  <sheetFormatPr baseColWidth="10" defaultColWidth="14.42578125" defaultRowHeight="15" customHeight="1"/>
  <cols>
    <col min="1" max="1" width="17.5703125" customWidth="1"/>
  </cols>
  <sheetData>
    <row r="1" spans="1:16">
      <c r="A1" s="27" t="s">
        <v>440</v>
      </c>
      <c r="B1" s="28" t="s">
        <v>441</v>
      </c>
      <c r="C1" s="29" t="s">
        <v>442</v>
      </c>
      <c r="D1" s="30" t="s">
        <v>2</v>
      </c>
      <c r="E1" s="30" t="s">
        <v>3</v>
      </c>
      <c r="F1" s="31" t="s">
        <v>443</v>
      </c>
      <c r="G1" s="30" t="s">
        <v>4</v>
      </c>
      <c r="H1" s="30" t="s">
        <v>444</v>
      </c>
      <c r="I1" s="30" t="s">
        <v>5</v>
      </c>
      <c r="J1" s="30" t="s">
        <v>6</v>
      </c>
      <c r="K1" s="30" t="s">
        <v>7</v>
      </c>
      <c r="L1" s="29" t="s">
        <v>445</v>
      </c>
      <c r="M1" s="29" t="s">
        <v>446</v>
      </c>
      <c r="N1" s="30"/>
      <c r="O1" s="30" t="s">
        <v>447</v>
      </c>
      <c r="P1" s="30" t="s">
        <v>448</v>
      </c>
    </row>
    <row r="2" spans="1:16">
      <c r="A2" s="32" t="str">
        <f>B2</f>
        <v>PSTC-I-001-2025</v>
      </c>
      <c r="B2" s="131" t="s">
        <v>147</v>
      </c>
      <c r="C2" s="126">
        <v>45662</v>
      </c>
      <c r="D2" s="33" t="s">
        <v>12</v>
      </c>
      <c r="E2" s="33" t="s">
        <v>12</v>
      </c>
      <c r="F2" s="34" t="s">
        <v>148</v>
      </c>
      <c r="G2" s="35" t="s">
        <v>13</v>
      </c>
      <c r="H2" s="36">
        <v>15000</v>
      </c>
      <c r="I2" s="37" t="s">
        <v>43</v>
      </c>
      <c r="J2" s="37" t="s">
        <v>15</v>
      </c>
      <c r="K2" s="37" t="s">
        <v>44</v>
      </c>
      <c r="L2" s="38">
        <v>45654</v>
      </c>
      <c r="M2" s="38">
        <v>45662</v>
      </c>
      <c r="N2" s="36"/>
      <c r="O2" s="36">
        <v>15331.99</v>
      </c>
      <c r="P2" s="36">
        <v>15126.1</v>
      </c>
    </row>
    <row r="3" spans="1:16">
      <c r="A3" s="32" t="str">
        <f>B2</f>
        <v>PSTC-I-001-2025</v>
      </c>
      <c r="B3" s="127"/>
      <c r="C3" s="127"/>
      <c r="D3" s="33" t="s">
        <v>12</v>
      </c>
      <c r="E3" s="33" t="s">
        <v>12</v>
      </c>
      <c r="F3" s="39"/>
      <c r="G3" s="40" t="s">
        <v>17</v>
      </c>
      <c r="H3" s="41">
        <v>22000</v>
      </c>
      <c r="I3" s="42" t="str">
        <f>IF(D3="","",I2)</f>
        <v>PASCAGOULA, MS</v>
      </c>
      <c r="J3" s="42" t="str">
        <f>IF(D3="","",J2)</f>
        <v>USA</v>
      </c>
      <c r="K3" s="42" t="str">
        <f>IF(D3="","",K2)</f>
        <v>MISISIPI</v>
      </c>
      <c r="L3" s="43">
        <v>45653</v>
      </c>
      <c r="M3" s="43">
        <f>IF(D3="","",M2)</f>
        <v>45662</v>
      </c>
      <c r="N3" s="41"/>
      <c r="O3" s="41">
        <v>22188.02</v>
      </c>
      <c r="P3" s="41">
        <v>21910.560000000001</v>
      </c>
    </row>
    <row r="4" spans="1:16">
      <c r="A4" s="32" t="str">
        <f>B2</f>
        <v>PSTC-I-001-2025</v>
      </c>
      <c r="B4" s="127"/>
      <c r="C4" s="127"/>
      <c r="D4" s="33" t="s">
        <v>12</v>
      </c>
      <c r="E4" s="33" t="s">
        <v>12</v>
      </c>
      <c r="F4" s="39"/>
      <c r="G4" s="44" t="s">
        <v>20</v>
      </c>
      <c r="H4" s="45">
        <v>32000</v>
      </c>
      <c r="I4" s="46" t="str">
        <f>IF(D4="","",I2)</f>
        <v>PASCAGOULA, MS</v>
      </c>
      <c r="J4" s="46" t="str">
        <f>IF(D4="","",J2)</f>
        <v>USA</v>
      </c>
      <c r="K4" s="46" t="str">
        <f>IF(D4="","",K2)</f>
        <v>MISISIPI</v>
      </c>
      <c r="L4" s="47">
        <v>45653</v>
      </c>
      <c r="M4" s="47">
        <f>IF(D4="","",M2)</f>
        <v>45662</v>
      </c>
      <c r="N4" s="45"/>
      <c r="O4" s="45">
        <v>32381.59</v>
      </c>
      <c r="P4" s="45">
        <v>32128.98</v>
      </c>
    </row>
    <row r="5" spans="1:16">
      <c r="A5" s="32" t="str">
        <f>B2</f>
        <v>PSTC-I-001-2025</v>
      </c>
      <c r="B5" s="128"/>
      <c r="C5" s="128"/>
      <c r="D5" s="33" t="s">
        <v>12</v>
      </c>
      <c r="E5" s="33" t="s">
        <v>12</v>
      </c>
      <c r="F5" s="39"/>
      <c r="G5" s="48" t="s">
        <v>149</v>
      </c>
      <c r="H5" s="49">
        <v>13000</v>
      </c>
      <c r="I5" s="50" t="str">
        <f>IF(D5="","",I2)</f>
        <v>PASCAGOULA, MS</v>
      </c>
      <c r="J5" s="50" t="str">
        <f>IF(D5="","",J2)</f>
        <v>USA</v>
      </c>
      <c r="K5" s="50" t="str">
        <f>IF(D5="","",K2)</f>
        <v>MISISIPI</v>
      </c>
      <c r="L5" s="51">
        <v>45652</v>
      </c>
      <c r="M5" s="51">
        <f>IF(D5="","",M2)</f>
        <v>45662</v>
      </c>
      <c r="N5" s="49"/>
      <c r="O5" s="49">
        <v>13083.54</v>
      </c>
      <c r="P5" s="49">
        <v>12975.91</v>
      </c>
    </row>
    <row r="6" spans="1:16">
      <c r="A6" s="52" t="str">
        <f>B6</f>
        <v>PSTC-I-002-2025</v>
      </c>
      <c r="B6" s="130" t="s">
        <v>150</v>
      </c>
      <c r="C6" s="129">
        <v>45664</v>
      </c>
      <c r="D6" s="53" t="s">
        <v>151</v>
      </c>
      <c r="E6" s="53" t="s">
        <v>12</v>
      </c>
      <c r="F6" s="54" t="s">
        <v>148</v>
      </c>
      <c r="G6" s="55" t="s">
        <v>17</v>
      </c>
      <c r="H6" s="56">
        <v>10000</v>
      </c>
      <c r="I6" s="57" t="s">
        <v>43</v>
      </c>
      <c r="J6" s="57" t="s">
        <v>15</v>
      </c>
      <c r="K6" s="57" t="s">
        <v>44</v>
      </c>
      <c r="L6" s="58">
        <v>45653</v>
      </c>
      <c r="M6" s="58">
        <v>45664</v>
      </c>
      <c r="N6" s="56"/>
      <c r="O6" s="56">
        <v>10320.06</v>
      </c>
      <c r="P6" s="56">
        <v>10158.459999999999</v>
      </c>
    </row>
    <row r="7" spans="1:16">
      <c r="A7" s="52" t="str">
        <f>B6</f>
        <v>PSTC-I-002-2025</v>
      </c>
      <c r="B7" s="128"/>
      <c r="C7" s="128"/>
      <c r="D7" s="53" t="s">
        <v>151</v>
      </c>
      <c r="E7" s="53" t="s">
        <v>12</v>
      </c>
      <c r="F7" s="59"/>
      <c r="G7" s="60" t="s">
        <v>20</v>
      </c>
      <c r="H7" s="61">
        <v>25000</v>
      </c>
      <c r="I7" s="62" t="str">
        <f>IF(D7="","",I6)</f>
        <v>PASCAGOULA, MS</v>
      </c>
      <c r="J7" s="62" t="str">
        <f>IF(D7="","",J6)</f>
        <v>USA</v>
      </c>
      <c r="K7" s="62" t="str">
        <f>IF(D7="","",K6)</f>
        <v>MISISIPI</v>
      </c>
      <c r="L7" s="63">
        <f>IF(D7="","",L6)</f>
        <v>45653</v>
      </c>
      <c r="M7" s="63">
        <f>IF(D7="","",M6)</f>
        <v>45664</v>
      </c>
      <c r="N7" s="61"/>
      <c r="O7" s="61">
        <v>25267.95</v>
      </c>
      <c r="P7" s="61">
        <v>25021.759999999998</v>
      </c>
    </row>
    <row r="8" spans="1:16">
      <c r="A8" s="32" t="str">
        <f>B8</f>
        <v>PSTC-I-003-2025</v>
      </c>
      <c r="B8" s="131" t="s">
        <v>152</v>
      </c>
      <c r="C8" s="126">
        <v>45667</v>
      </c>
      <c r="D8" s="33" t="s">
        <v>12</v>
      </c>
      <c r="E8" s="33" t="s">
        <v>12</v>
      </c>
      <c r="F8" s="34" t="s">
        <v>60</v>
      </c>
      <c r="G8" s="35" t="s">
        <v>13</v>
      </c>
      <c r="H8" s="36">
        <v>13000</v>
      </c>
      <c r="I8" s="37" t="s">
        <v>43</v>
      </c>
      <c r="J8" s="37" t="s">
        <v>15</v>
      </c>
      <c r="K8" s="37" t="s">
        <v>44</v>
      </c>
      <c r="L8" s="38">
        <v>45660</v>
      </c>
      <c r="M8" s="38">
        <v>45667</v>
      </c>
      <c r="N8" s="36"/>
      <c r="O8" s="36">
        <v>13002.79</v>
      </c>
      <c r="P8" s="36">
        <v>12857.9</v>
      </c>
    </row>
    <row r="9" spans="1:16">
      <c r="A9" s="32" t="str">
        <f>B8</f>
        <v>PSTC-I-003-2025</v>
      </c>
      <c r="B9" s="127"/>
      <c r="C9" s="127"/>
      <c r="D9" s="33" t="s">
        <v>12</v>
      </c>
      <c r="E9" s="33" t="s">
        <v>12</v>
      </c>
      <c r="F9" s="39"/>
      <c r="G9" s="40" t="s">
        <v>17</v>
      </c>
      <c r="H9" s="41">
        <v>19000</v>
      </c>
      <c r="I9" s="42" t="str">
        <f>IF(D9="","",I8)</f>
        <v>PASCAGOULA, MS</v>
      </c>
      <c r="J9" s="42" t="str">
        <f>IF(D9="","",J8)</f>
        <v>USA</v>
      </c>
      <c r="K9" s="42" t="str">
        <f>IF(D9="","",K8)</f>
        <v>MISISIPI</v>
      </c>
      <c r="L9" s="43">
        <f>IF(D9="","",L8)</f>
        <v>45660</v>
      </c>
      <c r="M9" s="43">
        <f>IF(D9="","",M8)</f>
        <v>45667</v>
      </c>
      <c r="N9" s="41"/>
      <c r="O9" s="41">
        <v>19119.439999999999</v>
      </c>
      <c r="P9" s="41">
        <v>18878.990000000002</v>
      </c>
    </row>
    <row r="10" spans="1:16">
      <c r="A10" s="32" t="str">
        <f>B8</f>
        <v>PSTC-I-003-2025</v>
      </c>
      <c r="B10" s="127"/>
      <c r="C10" s="127"/>
      <c r="D10" s="33" t="s">
        <v>12</v>
      </c>
      <c r="E10" s="33" t="s">
        <v>12</v>
      </c>
      <c r="F10" s="39"/>
      <c r="G10" s="44" t="s">
        <v>20</v>
      </c>
      <c r="H10" s="45">
        <v>22000</v>
      </c>
      <c r="I10" s="46" t="str">
        <f>IF(D10="","",I8)</f>
        <v>PASCAGOULA, MS</v>
      </c>
      <c r="J10" s="46" t="str">
        <f>IF(D10="","",J8)</f>
        <v>USA</v>
      </c>
      <c r="K10" s="46" t="str">
        <f>IF(D10="","",K8)</f>
        <v>MISISIPI</v>
      </c>
      <c r="L10" s="47">
        <f>IF(D10="","",L8)</f>
        <v>45660</v>
      </c>
      <c r="M10" s="47">
        <f>IF(D10="","",M8)</f>
        <v>45667</v>
      </c>
      <c r="N10" s="45"/>
      <c r="O10" s="45">
        <v>22172.36</v>
      </c>
      <c r="P10" s="45">
        <v>21995.06</v>
      </c>
    </row>
    <row r="11" spans="1:16">
      <c r="A11" s="32" t="str">
        <f>B8</f>
        <v>PSTC-I-003-2025</v>
      </c>
      <c r="B11" s="127"/>
      <c r="C11" s="127"/>
      <c r="D11" s="33" t="s">
        <v>12</v>
      </c>
      <c r="E11" s="33" t="s">
        <v>12</v>
      </c>
      <c r="F11" s="39"/>
      <c r="G11" s="48" t="s">
        <v>149</v>
      </c>
      <c r="H11" s="49">
        <v>15000</v>
      </c>
      <c r="I11" s="50" t="str">
        <f>IF(D11="","",I8)</f>
        <v>PASCAGOULA, MS</v>
      </c>
      <c r="J11" s="50" t="str">
        <f>IF(D11="","",J8)</f>
        <v>USA</v>
      </c>
      <c r="K11" s="50" t="str">
        <f>IF(D11="","",K8)</f>
        <v>MISISIPI</v>
      </c>
      <c r="L11" s="51">
        <f>IF(D11="","",L8)</f>
        <v>45660</v>
      </c>
      <c r="M11" s="51">
        <f>IF(D11="","",M8)</f>
        <v>45667</v>
      </c>
      <c r="N11" s="49"/>
      <c r="O11" s="49">
        <v>15007.74</v>
      </c>
      <c r="P11" s="49">
        <v>14874.4</v>
      </c>
    </row>
    <row r="12" spans="1:16">
      <c r="A12" s="32" t="str">
        <f>B8</f>
        <v>PSTC-I-003-2025</v>
      </c>
      <c r="B12" s="127"/>
      <c r="C12" s="127"/>
      <c r="D12" s="64"/>
      <c r="E12" s="64"/>
      <c r="F12" s="39"/>
      <c r="G12" s="65"/>
      <c r="H12" s="66"/>
      <c r="I12" s="64" t="str">
        <f>IF(D12="","",I8)</f>
        <v/>
      </c>
      <c r="J12" s="64" t="str">
        <f>IF(D12="","",J8)</f>
        <v/>
      </c>
      <c r="K12" s="64" t="str">
        <f>IF(D12="","",K8)</f>
        <v/>
      </c>
      <c r="L12" s="67" t="str">
        <f>IF(D12="","",L8)</f>
        <v/>
      </c>
      <c r="M12" s="67" t="str">
        <f>IF(D12="","",M8)</f>
        <v/>
      </c>
      <c r="N12" s="66"/>
      <c r="O12" s="66"/>
      <c r="P12" s="66"/>
    </row>
    <row r="13" spans="1:16">
      <c r="A13" s="32" t="str">
        <f>B8</f>
        <v>PSTC-I-003-2025</v>
      </c>
      <c r="B13" s="128"/>
      <c r="C13" s="128"/>
      <c r="D13" s="64"/>
      <c r="E13" s="64"/>
      <c r="F13" s="68"/>
      <c r="G13" s="65"/>
      <c r="H13" s="66"/>
      <c r="I13" s="64" t="str">
        <f>IF(D13="","",I8)</f>
        <v/>
      </c>
      <c r="J13" s="64" t="str">
        <f>IF(D13="","",J8)</f>
        <v/>
      </c>
      <c r="K13" s="64" t="str">
        <f>IF(D13="","",K8)</f>
        <v/>
      </c>
      <c r="L13" s="67" t="str">
        <f>IF(D13="","",L8)</f>
        <v/>
      </c>
      <c r="M13" s="67" t="str">
        <f>IF(D13="","",M8)</f>
        <v/>
      </c>
      <c r="N13" s="66"/>
      <c r="O13" s="66"/>
      <c r="P13" s="66"/>
    </row>
    <row r="14" spans="1:16">
      <c r="A14" s="52" t="str">
        <f>B14</f>
        <v>PSTC-I-004-2025</v>
      </c>
      <c r="B14" s="130" t="s">
        <v>153</v>
      </c>
      <c r="C14" s="129">
        <v>45669</v>
      </c>
      <c r="D14" s="53" t="s">
        <v>151</v>
      </c>
      <c r="E14" s="53" t="s">
        <v>12</v>
      </c>
      <c r="F14" s="54" t="s">
        <v>60</v>
      </c>
      <c r="G14" s="69" t="s">
        <v>13</v>
      </c>
      <c r="H14" s="70">
        <v>6000</v>
      </c>
      <c r="I14" s="71" t="s">
        <v>43</v>
      </c>
      <c r="J14" s="71" t="s">
        <v>15</v>
      </c>
      <c r="K14" s="71" t="s">
        <v>44</v>
      </c>
      <c r="L14" s="72">
        <v>45660</v>
      </c>
      <c r="M14" s="72">
        <v>45669</v>
      </c>
      <c r="N14" s="70"/>
      <c r="O14" s="70">
        <v>6179.2</v>
      </c>
      <c r="P14" s="70">
        <v>6103.42</v>
      </c>
    </row>
    <row r="15" spans="1:16">
      <c r="A15" s="52" t="str">
        <f>B14</f>
        <v>PSTC-I-004-2025</v>
      </c>
      <c r="B15" s="127"/>
      <c r="C15" s="127"/>
      <c r="D15" s="53" t="s">
        <v>151</v>
      </c>
      <c r="E15" s="53" t="s">
        <v>12</v>
      </c>
      <c r="F15" s="59"/>
      <c r="G15" s="55" t="s">
        <v>17</v>
      </c>
      <c r="H15" s="56">
        <v>10000</v>
      </c>
      <c r="I15" s="57" t="str">
        <f>IF(D15="","",I14)</f>
        <v>PASCAGOULA, MS</v>
      </c>
      <c r="J15" s="57" t="str">
        <f>IF(D15="","",J14)</f>
        <v>USA</v>
      </c>
      <c r="K15" s="57" t="str">
        <f>IF(D15="","",K14)</f>
        <v>MISISIPI</v>
      </c>
      <c r="L15" s="58">
        <f>IF(D15="","",L14)</f>
        <v>45660</v>
      </c>
      <c r="M15" s="58">
        <f>IF(D15="","",M14)</f>
        <v>45669</v>
      </c>
      <c r="N15" s="56"/>
      <c r="O15" s="56">
        <v>10131.700000000001</v>
      </c>
      <c r="P15" s="56">
        <v>9992.85</v>
      </c>
    </row>
    <row r="16" spans="1:16">
      <c r="A16" s="52" t="str">
        <f>B14</f>
        <v>PSTC-I-004-2025</v>
      </c>
      <c r="B16" s="127"/>
      <c r="C16" s="127"/>
      <c r="D16" s="53" t="s">
        <v>151</v>
      </c>
      <c r="E16" s="53" t="s">
        <v>12</v>
      </c>
      <c r="F16" s="59"/>
      <c r="G16" s="60" t="s">
        <v>20</v>
      </c>
      <c r="H16" s="61">
        <v>30000</v>
      </c>
      <c r="I16" s="62" t="str">
        <f>IF(D16="","",I14)</f>
        <v>PASCAGOULA, MS</v>
      </c>
      <c r="J16" s="62" t="str">
        <f>IF(D16="","",J14)</f>
        <v>USA</v>
      </c>
      <c r="K16" s="62" t="str">
        <f>IF(D16="","",K14)</f>
        <v>MISISIPI</v>
      </c>
      <c r="L16" s="63">
        <f>IF(D16="","",L14)</f>
        <v>45660</v>
      </c>
      <c r="M16" s="63">
        <f>IF(D16="","",M14)</f>
        <v>45669</v>
      </c>
      <c r="N16" s="61"/>
      <c r="O16" s="61">
        <v>30223.58</v>
      </c>
      <c r="P16" s="61">
        <v>29955.57</v>
      </c>
    </row>
    <row r="17" spans="1:16">
      <c r="A17" s="52" t="str">
        <f>B14</f>
        <v>PSTC-I-004-2025</v>
      </c>
      <c r="B17" s="127"/>
      <c r="C17" s="127"/>
      <c r="D17" s="73"/>
      <c r="E17" s="73"/>
      <c r="F17" s="59"/>
      <c r="G17" s="74"/>
      <c r="H17" s="75"/>
      <c r="I17" s="73" t="str">
        <f>IF(D17="","",I14)</f>
        <v/>
      </c>
      <c r="J17" s="73" t="str">
        <f>IF(D17="","",J14)</f>
        <v/>
      </c>
      <c r="K17" s="73" t="str">
        <f>IF(D17="","",K14)</f>
        <v/>
      </c>
      <c r="L17" s="76" t="str">
        <f>IF(D17="","",L14)</f>
        <v/>
      </c>
      <c r="M17" s="76" t="str">
        <f>IF(D17="","",M14)</f>
        <v/>
      </c>
      <c r="N17" s="75"/>
      <c r="O17" s="75"/>
      <c r="P17" s="75"/>
    </row>
    <row r="18" spans="1:16">
      <c r="A18" s="52" t="str">
        <f>B14</f>
        <v>PSTC-I-004-2025</v>
      </c>
      <c r="B18" s="127"/>
      <c r="C18" s="127"/>
      <c r="D18" s="73"/>
      <c r="E18" s="73"/>
      <c r="F18" s="59"/>
      <c r="G18" s="74"/>
      <c r="H18" s="75"/>
      <c r="I18" s="73" t="str">
        <f>IF(D18="","",I14)</f>
        <v/>
      </c>
      <c r="J18" s="73" t="str">
        <f>IF(D18="","",J14)</f>
        <v/>
      </c>
      <c r="K18" s="73" t="str">
        <f>IF(D18="","",K14)</f>
        <v/>
      </c>
      <c r="L18" s="76" t="str">
        <f>IF(D18="","",L14)</f>
        <v/>
      </c>
      <c r="M18" s="76" t="str">
        <f>IF(D18="","",M14)</f>
        <v/>
      </c>
      <c r="N18" s="75"/>
      <c r="O18" s="75"/>
      <c r="P18" s="75"/>
    </row>
    <row r="19" spans="1:16">
      <c r="A19" s="52" t="str">
        <f>B14</f>
        <v>PSTC-I-004-2025</v>
      </c>
      <c r="B19" s="128"/>
      <c r="C19" s="128"/>
      <c r="D19" s="73"/>
      <c r="E19" s="73"/>
      <c r="F19" s="77"/>
      <c r="G19" s="74"/>
      <c r="H19" s="75"/>
      <c r="I19" s="73" t="str">
        <f>IF(D19="","",I14)</f>
        <v/>
      </c>
      <c r="J19" s="73" t="str">
        <f>IF(D19="","",J14)</f>
        <v/>
      </c>
      <c r="K19" s="73" t="str">
        <f>IF(D19="","",K14)</f>
        <v/>
      </c>
      <c r="L19" s="76" t="str">
        <f>IF(D19="","",L14)</f>
        <v/>
      </c>
      <c r="M19" s="76" t="str">
        <f>IF(D19="","",M14)</f>
        <v/>
      </c>
      <c r="N19" s="75"/>
      <c r="O19" s="75"/>
      <c r="P19" s="75"/>
    </row>
    <row r="20" spans="1:16">
      <c r="A20" s="32" t="str">
        <f>B20</f>
        <v>PSTC-I-005-2025</v>
      </c>
      <c r="B20" s="131" t="s">
        <v>154</v>
      </c>
      <c r="C20" s="126">
        <v>45671</v>
      </c>
      <c r="D20" s="33" t="s">
        <v>156</v>
      </c>
      <c r="E20" s="33" t="s">
        <v>22</v>
      </c>
      <c r="F20" s="34" t="s">
        <v>155</v>
      </c>
      <c r="G20" s="44" t="s">
        <v>20</v>
      </c>
      <c r="H20" s="45">
        <v>67000</v>
      </c>
      <c r="I20" s="46" t="s">
        <v>47</v>
      </c>
      <c r="J20" s="46" t="s">
        <v>15</v>
      </c>
      <c r="K20" s="46" t="s">
        <v>28</v>
      </c>
      <c r="L20" s="47">
        <v>45663</v>
      </c>
      <c r="M20" s="47">
        <v>45671</v>
      </c>
      <c r="N20" s="45"/>
      <c r="O20" s="45">
        <v>67650.61</v>
      </c>
      <c r="P20" s="45">
        <f>H20</f>
        <v>67000</v>
      </c>
    </row>
    <row r="21" spans="1:16">
      <c r="A21" s="32" t="str">
        <f>B20</f>
        <v>PSTC-I-005-2025</v>
      </c>
      <c r="B21" s="127"/>
      <c r="C21" s="127"/>
      <c r="D21" s="33" t="s">
        <v>156</v>
      </c>
      <c r="E21" s="33" t="s">
        <v>19</v>
      </c>
      <c r="F21" s="39"/>
      <c r="G21" s="44" t="s">
        <v>20</v>
      </c>
      <c r="H21" s="45">
        <v>47965.87</v>
      </c>
      <c r="I21" s="46" t="str">
        <f>IF(D21="","",I20)</f>
        <v>TEXAS CITY</v>
      </c>
      <c r="J21" s="46" t="str">
        <f>IF(D21="","",J20)</f>
        <v>USA</v>
      </c>
      <c r="K21" s="46" t="str">
        <f>IF(D21="","",K20)</f>
        <v>TEXAS</v>
      </c>
      <c r="L21" s="47">
        <f>IF(D21="","",L20)</f>
        <v>45663</v>
      </c>
      <c r="M21" s="47">
        <f>IF(D21="","",M20)</f>
        <v>45671</v>
      </c>
      <c r="N21" s="45"/>
      <c r="O21" s="45">
        <v>48665.63</v>
      </c>
      <c r="P21" s="45">
        <v>48197.599999999999</v>
      </c>
    </row>
    <row r="22" spans="1:16">
      <c r="A22" s="32" t="str">
        <f>B20</f>
        <v>PSTC-I-005-2025</v>
      </c>
      <c r="B22" s="127"/>
      <c r="C22" s="127"/>
      <c r="D22" s="33" t="s">
        <v>156</v>
      </c>
      <c r="E22" s="33" t="s">
        <v>19</v>
      </c>
      <c r="F22" s="39"/>
      <c r="G22" s="78" t="s">
        <v>67</v>
      </c>
      <c r="H22" s="79">
        <v>5065.8</v>
      </c>
      <c r="I22" s="80" t="str">
        <f>IF(D22="","",I20)</f>
        <v>TEXAS CITY</v>
      </c>
      <c r="J22" s="80" t="str">
        <f>IF(D22="","",J20)</f>
        <v>USA</v>
      </c>
      <c r="K22" s="80" t="str">
        <f>IF(D22="","",K20)</f>
        <v>TEXAS</v>
      </c>
      <c r="L22" s="81">
        <f>IF(D22="","",L20)</f>
        <v>45663</v>
      </c>
      <c r="M22" s="81">
        <f>IF(D22="","",M20)</f>
        <v>45671</v>
      </c>
      <c r="N22" s="79"/>
      <c r="O22" s="79">
        <v>5017.84</v>
      </c>
      <c r="P22" s="79">
        <v>4959.41</v>
      </c>
    </row>
    <row r="23" spans="1:16">
      <c r="A23" s="32" t="str">
        <f>B20</f>
        <v>PSTC-I-005-2025</v>
      </c>
      <c r="B23" s="127"/>
      <c r="C23" s="127"/>
      <c r="D23" s="33" t="s">
        <v>156</v>
      </c>
      <c r="E23" s="33" t="s">
        <v>22</v>
      </c>
      <c r="F23" s="39"/>
      <c r="G23" s="48" t="s">
        <v>149</v>
      </c>
      <c r="H23" s="49">
        <v>26947.86</v>
      </c>
      <c r="I23" s="50" t="str">
        <f>IF(D23="","",I20)</f>
        <v>TEXAS CITY</v>
      </c>
      <c r="J23" s="50" t="str">
        <f>IF(D23="","",J20)</f>
        <v>USA</v>
      </c>
      <c r="K23" s="50" t="str">
        <f>IF(D23="","",K20)</f>
        <v>TEXAS</v>
      </c>
      <c r="L23" s="51">
        <v>45660</v>
      </c>
      <c r="M23" s="51">
        <f>IF(D23="","",M20)</f>
        <v>45671</v>
      </c>
      <c r="N23" s="49"/>
      <c r="O23" s="49">
        <v>27094.34</v>
      </c>
      <c r="P23" s="49">
        <v>26843.53</v>
      </c>
    </row>
    <row r="24" spans="1:16">
      <c r="A24" s="32" t="str">
        <f>B20</f>
        <v>PSTC-I-005-2025</v>
      </c>
      <c r="B24" s="127"/>
      <c r="C24" s="127"/>
      <c r="D24" s="64"/>
      <c r="E24" s="64"/>
      <c r="F24" s="39"/>
      <c r="G24" s="65"/>
      <c r="H24" s="66"/>
      <c r="I24" s="64" t="str">
        <f>IF(D24="","",I20)</f>
        <v/>
      </c>
      <c r="J24" s="64" t="str">
        <f>IF(D24="","",J20)</f>
        <v/>
      </c>
      <c r="K24" s="64" t="str">
        <f>IF(D24="","",K20)</f>
        <v/>
      </c>
      <c r="L24" s="67" t="str">
        <f>IF(D24="","",L20)</f>
        <v/>
      </c>
      <c r="M24" s="67" t="str">
        <f>IF(D24="","",M20)</f>
        <v/>
      </c>
      <c r="N24" s="66"/>
      <c r="O24" s="66"/>
      <c r="P24" s="66"/>
    </row>
    <row r="25" spans="1:16">
      <c r="A25" s="32" t="str">
        <f>B20</f>
        <v>PSTC-I-005-2025</v>
      </c>
      <c r="B25" s="128"/>
      <c r="C25" s="128"/>
      <c r="D25" s="64"/>
      <c r="E25" s="64"/>
      <c r="F25" s="68"/>
      <c r="G25" s="65"/>
      <c r="H25" s="66"/>
      <c r="I25" s="64" t="str">
        <f>IF(D25="","",I20)</f>
        <v/>
      </c>
      <c r="J25" s="64" t="str">
        <f>IF(D25="","",J20)</f>
        <v/>
      </c>
      <c r="K25" s="64" t="str">
        <f>IF(D25="","",K20)</f>
        <v/>
      </c>
      <c r="L25" s="67" t="str">
        <f>IF(D25="","",L20)</f>
        <v/>
      </c>
      <c r="M25" s="67" t="str">
        <f>IF(D25="","",M20)</f>
        <v/>
      </c>
      <c r="N25" s="66"/>
      <c r="O25" s="66"/>
      <c r="P25" s="66"/>
    </row>
    <row r="26" spans="1:16">
      <c r="A26" s="52" t="str">
        <f>B26</f>
        <v>PSTC-I-006-2025</v>
      </c>
      <c r="B26" s="130" t="s">
        <v>157</v>
      </c>
      <c r="C26" s="129">
        <v>45673</v>
      </c>
      <c r="D26" s="53" t="s">
        <v>159</v>
      </c>
      <c r="E26" s="53" t="s">
        <v>32</v>
      </c>
      <c r="F26" s="54" t="s">
        <v>158</v>
      </c>
      <c r="G26" s="69" t="s">
        <v>13</v>
      </c>
      <c r="H26" s="70">
        <v>25000</v>
      </c>
      <c r="I26" s="71" t="s">
        <v>160</v>
      </c>
      <c r="J26" s="71" t="s">
        <v>15</v>
      </c>
      <c r="K26" s="71" t="s">
        <v>28</v>
      </c>
      <c r="L26" s="72">
        <v>45659</v>
      </c>
      <c r="M26" s="72">
        <v>45673</v>
      </c>
      <c r="N26" s="70"/>
      <c r="O26" s="70">
        <v>25213.57</v>
      </c>
      <c r="P26" s="70">
        <v>24953.37</v>
      </c>
    </row>
    <row r="27" spans="1:16">
      <c r="A27" s="52" t="str">
        <f>B26</f>
        <v>PSTC-I-006-2025</v>
      </c>
      <c r="B27" s="127"/>
      <c r="C27" s="127"/>
      <c r="D27" s="53" t="s">
        <v>159</v>
      </c>
      <c r="E27" s="53" t="s">
        <v>32</v>
      </c>
      <c r="F27" s="59"/>
      <c r="G27" s="55" t="s">
        <v>17</v>
      </c>
      <c r="H27" s="56">
        <v>6000</v>
      </c>
      <c r="I27" s="57" t="str">
        <f>IF(D27="","",I26)</f>
        <v>HOUSTON</v>
      </c>
      <c r="J27" s="57" t="str">
        <f>IF(D27="","",J26)</f>
        <v>USA</v>
      </c>
      <c r="K27" s="57" t="str">
        <f>IF(D27="","",K26)</f>
        <v>TEXAS</v>
      </c>
      <c r="L27" s="58">
        <f>IF(D27="","",L26)</f>
        <v>45659</v>
      </c>
      <c r="M27" s="58">
        <f>IF(D27="","",M26)</f>
        <v>45673</v>
      </c>
      <c r="N27" s="56"/>
      <c r="O27" s="56">
        <v>5928.36</v>
      </c>
      <c r="P27" s="56">
        <v>5853.84</v>
      </c>
    </row>
    <row r="28" spans="1:16">
      <c r="A28" s="52" t="str">
        <f>B26</f>
        <v>PSTC-I-006-2025</v>
      </c>
      <c r="B28" s="127"/>
      <c r="C28" s="127"/>
      <c r="D28" s="53" t="s">
        <v>159</v>
      </c>
      <c r="E28" s="53" t="s">
        <v>32</v>
      </c>
      <c r="F28" s="59"/>
      <c r="G28" s="60" t="s">
        <v>20</v>
      </c>
      <c r="H28" s="61">
        <v>45000</v>
      </c>
      <c r="I28" s="62" t="str">
        <f>IF(D28="","",I26)</f>
        <v>HOUSTON</v>
      </c>
      <c r="J28" s="62" t="str">
        <f>IF(D28="","",J26)</f>
        <v>USA</v>
      </c>
      <c r="K28" s="62" t="str">
        <f>IF(D28="","",K26)</f>
        <v>TEXAS</v>
      </c>
      <c r="L28" s="63">
        <v>45662</v>
      </c>
      <c r="M28" s="63">
        <f>IF(D28="","",M26)</f>
        <v>45673</v>
      </c>
      <c r="N28" s="61"/>
      <c r="O28" s="61">
        <v>43058.62</v>
      </c>
      <c r="P28" s="61">
        <v>42713.24</v>
      </c>
    </row>
    <row r="29" spans="1:16">
      <c r="A29" s="52" t="str">
        <f>B26</f>
        <v>PSTC-I-006-2025</v>
      </c>
      <c r="B29" s="127"/>
      <c r="C29" s="127"/>
      <c r="D29" s="73"/>
      <c r="E29" s="73"/>
      <c r="F29" s="59"/>
      <c r="G29" s="74"/>
      <c r="H29" s="75"/>
      <c r="I29" s="73" t="str">
        <f>IF(D29="","",I26)</f>
        <v/>
      </c>
      <c r="J29" s="73" t="str">
        <f>IF(D29="","",J26)</f>
        <v/>
      </c>
      <c r="K29" s="73" t="str">
        <f>IF(D29="","",K26)</f>
        <v/>
      </c>
      <c r="L29" s="76" t="str">
        <f>IF(D29="","",L26)</f>
        <v/>
      </c>
      <c r="M29" s="76" t="str">
        <f>IF(D29="","",M26)</f>
        <v/>
      </c>
      <c r="N29" s="75"/>
      <c r="O29" s="75"/>
      <c r="P29" s="75"/>
    </row>
    <row r="30" spans="1:16">
      <c r="A30" s="52" t="str">
        <f>B26</f>
        <v>PSTC-I-006-2025</v>
      </c>
      <c r="B30" s="127"/>
      <c r="C30" s="127"/>
      <c r="D30" s="73"/>
      <c r="E30" s="73"/>
      <c r="F30" s="59"/>
      <c r="G30" s="74"/>
      <c r="H30" s="75"/>
      <c r="I30" s="73" t="str">
        <f>IF(D30="","",I26)</f>
        <v/>
      </c>
      <c r="J30" s="73" t="str">
        <f>IF(D30="","",J26)</f>
        <v/>
      </c>
      <c r="K30" s="73" t="str">
        <f>IF(D30="","",K26)</f>
        <v/>
      </c>
      <c r="L30" s="76" t="str">
        <f>IF(D30="","",L26)</f>
        <v/>
      </c>
      <c r="M30" s="76" t="str">
        <f>IF(D30="","",M26)</f>
        <v/>
      </c>
      <c r="N30" s="75"/>
      <c r="O30" s="75"/>
      <c r="P30" s="75"/>
    </row>
    <row r="31" spans="1:16">
      <c r="A31" s="52" t="str">
        <f>B26</f>
        <v>PSTC-I-006-2025</v>
      </c>
      <c r="B31" s="128"/>
      <c r="C31" s="128"/>
      <c r="D31" s="73"/>
      <c r="E31" s="73"/>
      <c r="F31" s="77"/>
      <c r="G31" s="74"/>
      <c r="H31" s="75"/>
      <c r="I31" s="73" t="str">
        <f>IF(D31="","",I26)</f>
        <v/>
      </c>
      <c r="J31" s="73" t="str">
        <f>IF(D31="","",J26)</f>
        <v/>
      </c>
      <c r="K31" s="73" t="str">
        <f>IF(D31="","",K26)</f>
        <v/>
      </c>
      <c r="L31" s="76" t="str">
        <f>IF(D31="","",L26)</f>
        <v/>
      </c>
      <c r="M31" s="76" t="str">
        <f>IF(D31="","",M26)</f>
        <v/>
      </c>
      <c r="N31" s="75"/>
      <c r="O31" s="75"/>
      <c r="P31" s="75"/>
    </row>
    <row r="32" spans="1:16">
      <c r="A32" s="32" t="str">
        <f>B32</f>
        <v>PSTC-I-007-2025</v>
      </c>
      <c r="B32" s="131" t="s">
        <v>161</v>
      </c>
      <c r="C32" s="126">
        <v>45674</v>
      </c>
      <c r="D32" s="33" t="s">
        <v>156</v>
      </c>
      <c r="E32" s="33" t="s">
        <v>22</v>
      </c>
      <c r="F32" s="34" t="s">
        <v>162</v>
      </c>
      <c r="G32" s="35" t="s">
        <v>13</v>
      </c>
      <c r="H32" s="36">
        <v>12641.71</v>
      </c>
      <c r="I32" s="37" t="s">
        <v>160</v>
      </c>
      <c r="J32" s="37" t="s">
        <v>15</v>
      </c>
      <c r="K32" s="37" t="s">
        <v>28</v>
      </c>
      <c r="L32" s="38">
        <v>45663</v>
      </c>
      <c r="M32" s="38">
        <v>45674</v>
      </c>
      <c r="N32" s="36"/>
      <c r="O32" s="36">
        <v>12761.09</v>
      </c>
      <c r="P32" s="36">
        <f>H32</f>
        <v>12641.71</v>
      </c>
    </row>
    <row r="33" spans="1:16">
      <c r="A33" s="32" t="str">
        <f>B32</f>
        <v>PSTC-I-007-2025</v>
      </c>
      <c r="B33" s="127"/>
      <c r="C33" s="127"/>
      <c r="D33" s="33" t="s">
        <v>156</v>
      </c>
      <c r="E33" s="33" t="s">
        <v>19</v>
      </c>
      <c r="F33" s="39"/>
      <c r="G33" s="35" t="s">
        <v>13</v>
      </c>
      <c r="H33" s="36">
        <v>42307.89</v>
      </c>
      <c r="I33" s="37" t="str">
        <f>IF(D33="","",I32)</f>
        <v>HOUSTON</v>
      </c>
      <c r="J33" s="37" t="str">
        <f>IF(D33="","",J32)</f>
        <v>USA</v>
      </c>
      <c r="K33" s="37" t="str">
        <f>IF(D33="","",K32)</f>
        <v>TEXAS</v>
      </c>
      <c r="L33" s="38">
        <f>IF(D33="","",L32)</f>
        <v>45663</v>
      </c>
      <c r="M33" s="38">
        <f>IF(D33="","",M32)</f>
        <v>45674</v>
      </c>
      <c r="N33" s="36"/>
      <c r="O33" s="36">
        <v>42626.47</v>
      </c>
      <c r="P33" s="36">
        <v>42227.72</v>
      </c>
    </row>
    <row r="34" spans="1:16">
      <c r="A34" s="32" t="str">
        <f>B32</f>
        <v>PSTC-I-007-2025</v>
      </c>
      <c r="B34" s="127"/>
      <c r="C34" s="127"/>
      <c r="D34" s="33" t="s">
        <v>156</v>
      </c>
      <c r="E34" s="33" t="s">
        <v>22</v>
      </c>
      <c r="F34" s="39"/>
      <c r="G34" s="40" t="s">
        <v>17</v>
      </c>
      <c r="H34" s="41">
        <v>30386.54</v>
      </c>
      <c r="I34" s="42" t="str">
        <f>IF(D34="","",I32)</f>
        <v>HOUSTON</v>
      </c>
      <c r="J34" s="42" t="str">
        <f>IF(D34="","",J32)</f>
        <v>USA</v>
      </c>
      <c r="K34" s="42" t="str">
        <f>IF(D34="","",K32)</f>
        <v>TEXAS</v>
      </c>
      <c r="L34" s="43">
        <v>45664</v>
      </c>
      <c r="M34" s="43">
        <f>IF(D34="","",M32)</f>
        <v>45674</v>
      </c>
      <c r="N34" s="41"/>
      <c r="O34" s="41">
        <v>30662.54</v>
      </c>
      <c r="P34" s="41">
        <f>H34</f>
        <v>30386.54</v>
      </c>
    </row>
    <row r="35" spans="1:16">
      <c r="A35" s="32" t="str">
        <f>B32</f>
        <v>PSTC-I-007-2025</v>
      </c>
      <c r="B35" s="127"/>
      <c r="C35" s="127"/>
      <c r="D35" s="33" t="s">
        <v>156</v>
      </c>
      <c r="E35" s="33" t="s">
        <v>19</v>
      </c>
      <c r="F35" s="39"/>
      <c r="G35" s="40" t="s">
        <v>17</v>
      </c>
      <c r="H35" s="41">
        <v>38267.839999999997</v>
      </c>
      <c r="I35" s="42" t="str">
        <f>IF(D35="","",I32)</f>
        <v>HOUSTON</v>
      </c>
      <c r="J35" s="42" t="str">
        <f>IF(D35="","",J32)</f>
        <v>USA</v>
      </c>
      <c r="K35" s="42" t="str">
        <f>IF(D35="","",K32)</f>
        <v>TEXAS</v>
      </c>
      <c r="L35" s="43">
        <v>45664</v>
      </c>
      <c r="M35" s="43">
        <f>IF(D35="","",M32)</f>
        <v>45674</v>
      </c>
      <c r="N35" s="41"/>
      <c r="O35" s="41">
        <v>38735.129999999997</v>
      </c>
      <c r="P35" s="41">
        <v>38386.46</v>
      </c>
    </row>
    <row r="36" spans="1:16">
      <c r="A36" s="32" t="str">
        <f>B32</f>
        <v>PSTC-I-007-2025</v>
      </c>
      <c r="B36" s="127"/>
      <c r="C36" s="127"/>
      <c r="D36" s="33" t="s">
        <v>156</v>
      </c>
      <c r="E36" s="33" t="s">
        <v>19</v>
      </c>
      <c r="F36" s="39"/>
      <c r="G36" s="78" t="s">
        <v>67</v>
      </c>
      <c r="H36" s="79">
        <v>4953.59</v>
      </c>
      <c r="I36" s="80" t="str">
        <f>IF(D36="","",I32)</f>
        <v>HOUSTON</v>
      </c>
      <c r="J36" s="80" t="str">
        <f>IF(D36="","",J32)</f>
        <v>USA</v>
      </c>
      <c r="K36" s="80" t="str">
        <f>IF(D36="","",K32)</f>
        <v>TEXAS</v>
      </c>
      <c r="L36" s="81">
        <v>45662</v>
      </c>
      <c r="M36" s="81">
        <f>IF(D36="","",M32)</f>
        <v>45674</v>
      </c>
      <c r="N36" s="79"/>
      <c r="O36" s="79">
        <v>4990.2</v>
      </c>
      <c r="P36" s="79">
        <v>4953.0200000000004</v>
      </c>
    </row>
    <row r="37" spans="1:16">
      <c r="A37" s="32" t="str">
        <f>B32</f>
        <v>PSTC-I-007-2025</v>
      </c>
      <c r="B37" s="128"/>
      <c r="C37" s="128"/>
      <c r="D37" s="64"/>
      <c r="E37" s="64"/>
      <c r="F37" s="68"/>
      <c r="G37" s="65"/>
      <c r="H37" s="66"/>
      <c r="I37" s="64" t="str">
        <f>IF(D37="","",I32)</f>
        <v/>
      </c>
      <c r="J37" s="64" t="str">
        <f>IF(D37="","",J32)</f>
        <v/>
      </c>
      <c r="K37" s="64" t="str">
        <f>IF(D37="","",K32)</f>
        <v/>
      </c>
      <c r="L37" s="67" t="str">
        <f>IF(D37="","",L32)</f>
        <v/>
      </c>
      <c r="M37" s="67" t="str">
        <f>IF(D37="","",M32)</f>
        <v/>
      </c>
      <c r="N37" s="66"/>
      <c r="O37" s="66"/>
      <c r="P37" s="66"/>
    </row>
    <row r="38" spans="1:16">
      <c r="A38" s="52" t="str">
        <f>B38</f>
        <v>PSTC-I-008-2025</v>
      </c>
      <c r="B38" s="130" t="s">
        <v>163</v>
      </c>
      <c r="C38" s="129">
        <v>45679</v>
      </c>
      <c r="D38" s="53" t="s">
        <v>165</v>
      </c>
      <c r="E38" s="53" t="s">
        <v>19</v>
      </c>
      <c r="F38" s="54" t="s">
        <v>164</v>
      </c>
      <c r="G38" s="82" t="s">
        <v>35</v>
      </c>
      <c r="H38" s="83">
        <v>21495.63</v>
      </c>
      <c r="I38" s="84" t="s">
        <v>166</v>
      </c>
      <c r="J38" s="84" t="s">
        <v>167</v>
      </c>
      <c r="K38" s="73"/>
      <c r="L38" s="85">
        <v>45666</v>
      </c>
      <c r="M38" s="85">
        <v>45679</v>
      </c>
      <c r="N38" s="83"/>
      <c r="O38" s="83">
        <v>21953.599999999999</v>
      </c>
      <c r="P38" s="83">
        <v>21473.17</v>
      </c>
    </row>
    <row r="39" spans="1:16">
      <c r="A39" s="52" t="str">
        <f>B38</f>
        <v>PSTC-I-008-2025</v>
      </c>
      <c r="B39" s="127"/>
      <c r="C39" s="127"/>
      <c r="D39" s="73"/>
      <c r="E39" s="73"/>
      <c r="F39" s="59"/>
      <c r="G39" s="74"/>
      <c r="H39" s="75"/>
      <c r="I39" s="73" t="str">
        <f>IF(D39="","",I38)</f>
        <v/>
      </c>
      <c r="J39" s="73" t="str">
        <f>IF(D39="","",J38)</f>
        <v/>
      </c>
      <c r="K39" s="73" t="str">
        <f>IF(D39="","",K38)</f>
        <v/>
      </c>
      <c r="L39" s="76" t="str">
        <f>IF(D39="","",L38)</f>
        <v/>
      </c>
      <c r="M39" s="76" t="str">
        <f>IF(D39="","",M38)</f>
        <v/>
      </c>
      <c r="N39" s="75"/>
      <c r="O39" s="75"/>
      <c r="P39" s="75"/>
    </row>
    <row r="40" spans="1:16">
      <c r="A40" s="52" t="str">
        <f>B38</f>
        <v>PSTC-I-008-2025</v>
      </c>
      <c r="B40" s="127"/>
      <c r="C40" s="127"/>
      <c r="D40" s="73"/>
      <c r="E40" s="73"/>
      <c r="F40" s="59"/>
      <c r="G40" s="74"/>
      <c r="H40" s="75"/>
      <c r="I40" s="73" t="str">
        <f>IF(D40="","",I38)</f>
        <v/>
      </c>
      <c r="J40" s="73" t="str">
        <f>IF(D40="","",J38)</f>
        <v/>
      </c>
      <c r="K40" s="73" t="str">
        <f>IF(D40="","",K38)</f>
        <v/>
      </c>
      <c r="L40" s="76" t="str">
        <f>IF(D40="","",L38)</f>
        <v/>
      </c>
      <c r="M40" s="76" t="str">
        <f>IF(D40="","",M38)</f>
        <v/>
      </c>
      <c r="N40" s="75"/>
      <c r="O40" s="75"/>
      <c r="P40" s="75"/>
    </row>
    <row r="41" spans="1:16">
      <c r="A41" s="52" t="str">
        <f>B38</f>
        <v>PSTC-I-008-2025</v>
      </c>
      <c r="B41" s="127"/>
      <c r="C41" s="127"/>
      <c r="D41" s="73"/>
      <c r="E41" s="73"/>
      <c r="F41" s="59"/>
      <c r="G41" s="74"/>
      <c r="H41" s="75"/>
      <c r="I41" s="73" t="str">
        <f>IF(D41="","",I38)</f>
        <v/>
      </c>
      <c r="J41" s="73" t="str">
        <f>IF(D41="","",J38)</f>
        <v/>
      </c>
      <c r="K41" s="73" t="str">
        <f>IF(D41="","",K38)</f>
        <v/>
      </c>
      <c r="L41" s="76" t="str">
        <f>IF(D41="","",L38)</f>
        <v/>
      </c>
      <c r="M41" s="76" t="str">
        <f>IF(D41="","",M38)</f>
        <v/>
      </c>
      <c r="N41" s="75"/>
      <c r="O41" s="75"/>
      <c r="P41" s="75"/>
    </row>
    <row r="42" spans="1:16">
      <c r="A42" s="52" t="str">
        <f>B38</f>
        <v>PSTC-I-008-2025</v>
      </c>
      <c r="B42" s="127"/>
      <c r="C42" s="127"/>
      <c r="D42" s="73"/>
      <c r="E42" s="73"/>
      <c r="F42" s="59"/>
      <c r="G42" s="74"/>
      <c r="H42" s="75"/>
      <c r="I42" s="73" t="str">
        <f>IF(D42="","",I38)</f>
        <v/>
      </c>
      <c r="J42" s="73" t="str">
        <f>IF(D42="","",J38)</f>
        <v/>
      </c>
      <c r="K42" s="73" t="str">
        <f>IF(D42="","",K38)</f>
        <v/>
      </c>
      <c r="L42" s="76" t="str">
        <f>IF(D42="","",L38)</f>
        <v/>
      </c>
      <c r="M42" s="76" t="str">
        <f>IF(D42="","",M38)</f>
        <v/>
      </c>
      <c r="N42" s="75"/>
      <c r="O42" s="75"/>
      <c r="P42" s="75"/>
    </row>
    <row r="43" spans="1:16">
      <c r="A43" s="52" t="str">
        <f>B38</f>
        <v>PSTC-I-008-2025</v>
      </c>
      <c r="B43" s="128"/>
      <c r="C43" s="128"/>
      <c r="D43" s="73"/>
      <c r="E43" s="73"/>
      <c r="F43" s="77"/>
      <c r="G43" s="74"/>
      <c r="H43" s="75"/>
      <c r="I43" s="73" t="str">
        <f>IF(D43="","",I38)</f>
        <v/>
      </c>
      <c r="J43" s="73" t="str">
        <f>IF(D43="","",J38)</f>
        <v/>
      </c>
      <c r="K43" s="73" t="str">
        <f>IF(D43="","",K38)</f>
        <v/>
      </c>
      <c r="L43" s="76" t="str">
        <f>IF(D43="","",L38)</f>
        <v/>
      </c>
      <c r="M43" s="76" t="str">
        <f>IF(D43="","",M38)</f>
        <v/>
      </c>
      <c r="N43" s="75"/>
      <c r="O43" s="75"/>
      <c r="P43" s="75"/>
    </row>
    <row r="44" spans="1:16">
      <c r="A44" s="32" t="str">
        <f>B44</f>
        <v>PSTC-I-009-2025</v>
      </c>
      <c r="B44" s="131" t="s">
        <v>168</v>
      </c>
      <c r="C44" s="126">
        <v>45679</v>
      </c>
      <c r="D44" s="33" t="s">
        <v>12</v>
      </c>
      <c r="E44" s="33" t="s">
        <v>12</v>
      </c>
      <c r="F44" s="34" t="s">
        <v>124</v>
      </c>
      <c r="G44" s="35" t="s">
        <v>13</v>
      </c>
      <c r="H44" s="36">
        <v>16000</v>
      </c>
      <c r="I44" s="37" t="s">
        <v>43</v>
      </c>
      <c r="J44" s="37" t="s">
        <v>15</v>
      </c>
      <c r="K44" s="37" t="s">
        <v>44</v>
      </c>
      <c r="L44" s="38">
        <v>45671</v>
      </c>
      <c r="M44" s="38">
        <v>45679</v>
      </c>
      <c r="N44" s="36"/>
      <c r="O44" s="36">
        <v>16118.1</v>
      </c>
      <c r="P44" s="36">
        <v>15935.13</v>
      </c>
    </row>
    <row r="45" spans="1:16">
      <c r="A45" s="32" t="str">
        <f>B44</f>
        <v>PSTC-I-009-2025</v>
      </c>
      <c r="B45" s="127"/>
      <c r="C45" s="127"/>
      <c r="D45" s="33" t="s">
        <v>12</v>
      </c>
      <c r="E45" s="33" t="s">
        <v>12</v>
      </c>
      <c r="F45" s="39"/>
      <c r="G45" s="40" t="s">
        <v>17</v>
      </c>
      <c r="H45" s="41">
        <v>16000</v>
      </c>
      <c r="I45" s="42" t="str">
        <f>IF(D45="","",I44)</f>
        <v>PASCAGOULA, MS</v>
      </c>
      <c r="J45" s="42" t="str">
        <f>IF(D45="","",J44)</f>
        <v>USA</v>
      </c>
      <c r="K45" s="42" t="str">
        <f>IF(D45="","",K44)</f>
        <v>MISISIPI</v>
      </c>
      <c r="L45" s="43">
        <v>45672</v>
      </c>
      <c r="M45" s="43">
        <f>IF(D45="","",M44)</f>
        <v>45679</v>
      </c>
      <c r="N45" s="41"/>
      <c r="O45" s="41">
        <v>16550.12</v>
      </c>
      <c r="P45" s="41">
        <v>16366.11</v>
      </c>
    </row>
    <row r="46" spans="1:16">
      <c r="A46" s="32" t="str">
        <f>B44</f>
        <v>PSTC-I-009-2025</v>
      </c>
      <c r="B46" s="127"/>
      <c r="C46" s="127"/>
      <c r="D46" s="33" t="s">
        <v>12</v>
      </c>
      <c r="E46" s="33" t="s">
        <v>12</v>
      </c>
      <c r="F46" s="39"/>
      <c r="G46" s="44" t="s">
        <v>20</v>
      </c>
      <c r="H46" s="45">
        <v>22000</v>
      </c>
      <c r="I46" s="46" t="str">
        <f>IF(D46="","",I44)</f>
        <v>PASCAGOULA, MS</v>
      </c>
      <c r="J46" s="46" t="str">
        <f>IF(D46="","",J44)</f>
        <v>USA</v>
      </c>
      <c r="K46" s="46" t="str">
        <f>IF(D46="","",K44)</f>
        <v>MISISIPI</v>
      </c>
      <c r="L46" s="47">
        <f>IF(D46="","",L44)</f>
        <v>45671</v>
      </c>
      <c r="M46" s="47">
        <f>IF(D46="","",M44)</f>
        <v>45679</v>
      </c>
      <c r="N46" s="45"/>
      <c r="O46" s="45">
        <v>22141.08</v>
      </c>
      <c r="P46" s="45">
        <v>21987.18</v>
      </c>
    </row>
    <row r="47" spans="1:16">
      <c r="A47" s="32" t="str">
        <f>B44</f>
        <v>PSTC-I-009-2025</v>
      </c>
      <c r="B47" s="127"/>
      <c r="C47" s="127"/>
      <c r="D47" s="33" t="s">
        <v>12</v>
      </c>
      <c r="E47" s="33" t="s">
        <v>12</v>
      </c>
      <c r="F47" s="39"/>
      <c r="G47" s="48" t="s">
        <v>149</v>
      </c>
      <c r="H47" s="49">
        <v>15000</v>
      </c>
      <c r="I47" s="50" t="str">
        <f>IF(D47="","",I44)</f>
        <v>PASCAGOULA, MS</v>
      </c>
      <c r="J47" s="50" t="str">
        <f>IF(D47="","",J44)</f>
        <v>USA</v>
      </c>
      <c r="K47" s="50" t="str">
        <f>IF(D47="","",K44)</f>
        <v>MISISIPI</v>
      </c>
      <c r="L47" s="51">
        <v>45670</v>
      </c>
      <c r="M47" s="51">
        <f>IF(D47="","",M44)</f>
        <v>45679</v>
      </c>
      <c r="N47" s="49"/>
      <c r="O47" s="49">
        <v>15138.59</v>
      </c>
      <c r="P47" s="49">
        <v>14994.31</v>
      </c>
    </row>
    <row r="48" spans="1:16">
      <c r="A48" s="32" t="str">
        <f>B44</f>
        <v>PSTC-I-009-2025</v>
      </c>
      <c r="B48" s="127"/>
      <c r="C48" s="127"/>
      <c r="D48" s="64"/>
      <c r="E48" s="64"/>
      <c r="F48" s="39"/>
      <c r="G48" s="65"/>
      <c r="H48" s="66"/>
      <c r="I48" s="64" t="str">
        <f>IF(D48="","",I44)</f>
        <v/>
      </c>
      <c r="J48" s="64" t="str">
        <f>IF(D48="","",J44)</f>
        <v/>
      </c>
      <c r="K48" s="64" t="str">
        <f>IF(D48="","",K44)</f>
        <v/>
      </c>
      <c r="L48" s="67" t="str">
        <f>IF(D48="","",L44)</f>
        <v/>
      </c>
      <c r="M48" s="67" t="str">
        <f>IF(D48="","",M44)</f>
        <v/>
      </c>
      <c r="N48" s="66"/>
      <c r="O48" s="66"/>
      <c r="P48" s="66"/>
    </row>
    <row r="49" spans="1:16">
      <c r="A49" s="32" t="str">
        <f>B44</f>
        <v>PSTC-I-009-2025</v>
      </c>
      <c r="B49" s="128"/>
      <c r="C49" s="128"/>
      <c r="D49" s="64"/>
      <c r="E49" s="64"/>
      <c r="F49" s="68"/>
      <c r="G49" s="65"/>
      <c r="H49" s="66"/>
      <c r="I49" s="64" t="str">
        <f>IF(D49="","",I44)</f>
        <v/>
      </c>
      <c r="J49" s="64" t="str">
        <f>IF(D49="","",J44)</f>
        <v/>
      </c>
      <c r="K49" s="64" t="str">
        <f>IF(D49="","",K44)</f>
        <v/>
      </c>
      <c r="L49" s="67" t="str">
        <f>IF(D49="","",L44)</f>
        <v/>
      </c>
      <c r="M49" s="67" t="str">
        <f>IF(D49="","",M44)</f>
        <v/>
      </c>
      <c r="N49" s="66"/>
      <c r="O49" s="66"/>
      <c r="P49" s="66"/>
    </row>
    <row r="50" spans="1:16">
      <c r="A50" s="52" t="str">
        <f>B50</f>
        <v>PSTC-I-010-2025</v>
      </c>
      <c r="B50" s="130" t="s">
        <v>169</v>
      </c>
      <c r="C50" s="129">
        <v>45680</v>
      </c>
      <c r="D50" s="53" t="s">
        <v>170</v>
      </c>
      <c r="E50" s="53" t="s">
        <v>32</v>
      </c>
      <c r="F50" s="54" t="s">
        <v>164</v>
      </c>
      <c r="G50" s="82" t="s">
        <v>35</v>
      </c>
      <c r="H50" s="83">
        <v>20000</v>
      </c>
      <c r="I50" s="84" t="s">
        <v>166</v>
      </c>
      <c r="J50" s="84" t="s">
        <v>167</v>
      </c>
      <c r="K50" s="73"/>
      <c r="L50" s="85">
        <v>45666</v>
      </c>
      <c r="M50" s="85">
        <v>45680</v>
      </c>
      <c r="N50" s="83"/>
      <c r="O50" s="83">
        <v>20234.63</v>
      </c>
      <c r="P50" s="83">
        <v>19814.41</v>
      </c>
    </row>
    <row r="51" spans="1:16">
      <c r="A51" s="52" t="str">
        <f>B50</f>
        <v>PSTC-I-010-2025</v>
      </c>
      <c r="B51" s="127"/>
      <c r="C51" s="127"/>
      <c r="D51" s="73"/>
      <c r="E51" s="73"/>
      <c r="F51" s="59"/>
      <c r="G51" s="74"/>
      <c r="H51" s="75"/>
      <c r="I51" s="73" t="str">
        <f>IF(D51="","",I50)</f>
        <v/>
      </c>
      <c r="J51" s="73" t="str">
        <f>IF(D51="","",J50)</f>
        <v/>
      </c>
      <c r="K51" s="73" t="str">
        <f>IF(D51="","",K50)</f>
        <v/>
      </c>
      <c r="L51" s="76" t="str">
        <f>IF(D51="","",L50)</f>
        <v/>
      </c>
      <c r="M51" s="76" t="str">
        <f>IF(D51="","",M50)</f>
        <v/>
      </c>
      <c r="N51" s="75"/>
      <c r="O51" s="75"/>
      <c r="P51" s="75"/>
    </row>
    <row r="52" spans="1:16">
      <c r="A52" s="52" t="str">
        <f>B50</f>
        <v>PSTC-I-010-2025</v>
      </c>
      <c r="B52" s="127"/>
      <c r="C52" s="127"/>
      <c r="D52" s="73"/>
      <c r="E52" s="73"/>
      <c r="F52" s="59"/>
      <c r="G52" s="74"/>
      <c r="H52" s="75"/>
      <c r="I52" s="73" t="str">
        <f>IF(D52="","",I50)</f>
        <v/>
      </c>
      <c r="J52" s="73" t="str">
        <f>IF(D52="","",J50)</f>
        <v/>
      </c>
      <c r="K52" s="73" t="str">
        <f>IF(D52="","",K50)</f>
        <v/>
      </c>
      <c r="L52" s="76" t="str">
        <f>IF(D52="","",L50)</f>
        <v/>
      </c>
      <c r="M52" s="76" t="str">
        <f>IF(D52="","",M50)</f>
        <v/>
      </c>
      <c r="N52" s="75"/>
      <c r="O52" s="75"/>
      <c r="P52" s="75"/>
    </row>
    <row r="53" spans="1:16">
      <c r="A53" s="52" t="str">
        <f>B50</f>
        <v>PSTC-I-010-2025</v>
      </c>
      <c r="B53" s="127"/>
      <c r="C53" s="127"/>
      <c r="D53" s="73"/>
      <c r="E53" s="73"/>
      <c r="F53" s="59"/>
      <c r="G53" s="74"/>
      <c r="H53" s="75"/>
      <c r="I53" s="73" t="str">
        <f>IF(D53="","",I50)</f>
        <v/>
      </c>
      <c r="J53" s="73" t="str">
        <f>IF(D53="","",J50)</f>
        <v/>
      </c>
      <c r="K53" s="73" t="str">
        <f>IF(D53="","",K50)</f>
        <v/>
      </c>
      <c r="L53" s="76" t="str">
        <f>IF(D53="","",L50)</f>
        <v/>
      </c>
      <c r="M53" s="76" t="str">
        <f>IF(D53="","",M50)</f>
        <v/>
      </c>
      <c r="N53" s="75"/>
      <c r="O53" s="75"/>
      <c r="P53" s="75"/>
    </row>
    <row r="54" spans="1:16">
      <c r="A54" s="52" t="str">
        <f>B50</f>
        <v>PSTC-I-010-2025</v>
      </c>
      <c r="B54" s="127"/>
      <c r="C54" s="127"/>
      <c r="D54" s="73"/>
      <c r="E54" s="73"/>
      <c r="F54" s="59"/>
      <c r="G54" s="74"/>
      <c r="H54" s="75"/>
      <c r="I54" s="73" t="str">
        <f>IF(D54="","",I50)</f>
        <v/>
      </c>
      <c r="J54" s="73" t="str">
        <f>IF(D54="","",J50)</f>
        <v/>
      </c>
      <c r="K54" s="73" t="str">
        <f>IF(D54="","",K50)</f>
        <v/>
      </c>
      <c r="L54" s="76" t="str">
        <f>IF(D54="","",L50)</f>
        <v/>
      </c>
      <c r="M54" s="76" t="str">
        <f>IF(D54="","",M50)</f>
        <v/>
      </c>
      <c r="N54" s="75"/>
      <c r="O54" s="75"/>
      <c r="P54" s="75"/>
    </row>
    <row r="55" spans="1:16">
      <c r="A55" s="52" t="str">
        <f>B50</f>
        <v>PSTC-I-010-2025</v>
      </c>
      <c r="B55" s="128"/>
      <c r="C55" s="128"/>
      <c r="D55" s="73"/>
      <c r="E55" s="73"/>
      <c r="F55" s="77"/>
      <c r="G55" s="74"/>
      <c r="H55" s="75"/>
      <c r="I55" s="73" t="str">
        <f>IF(D55="","",I50)</f>
        <v/>
      </c>
      <c r="J55" s="73" t="str">
        <f>IF(D55="","",J50)</f>
        <v/>
      </c>
      <c r="K55" s="73" t="str">
        <f>IF(D55="","",K50)</f>
        <v/>
      </c>
      <c r="L55" s="76" t="str">
        <f>IF(D55="","",L50)</f>
        <v/>
      </c>
      <c r="M55" s="76" t="str">
        <f>IF(D55="","",M50)</f>
        <v/>
      </c>
      <c r="N55" s="75"/>
      <c r="O55" s="75"/>
      <c r="P55" s="75"/>
    </row>
    <row r="56" spans="1:16">
      <c r="A56" s="32" t="str">
        <f>B56</f>
        <v>PSTC-I-011-2025</v>
      </c>
      <c r="B56" s="131" t="s">
        <v>171</v>
      </c>
      <c r="C56" s="126">
        <v>45680</v>
      </c>
      <c r="D56" s="33" t="s">
        <v>151</v>
      </c>
      <c r="E56" s="33" t="s">
        <v>12</v>
      </c>
      <c r="F56" s="34" t="s">
        <v>124</v>
      </c>
      <c r="G56" s="40" t="s">
        <v>17</v>
      </c>
      <c r="H56" s="41">
        <v>6000</v>
      </c>
      <c r="I56" s="42" t="s">
        <v>43</v>
      </c>
      <c r="J56" s="42" t="s">
        <v>15</v>
      </c>
      <c r="K56" s="42" t="s">
        <v>44</v>
      </c>
      <c r="L56" s="43">
        <v>45672</v>
      </c>
      <c r="M56" s="43">
        <v>45680</v>
      </c>
      <c r="N56" s="41"/>
      <c r="O56" s="41">
        <v>5554.41</v>
      </c>
      <c r="P56" s="41">
        <v>5487.05</v>
      </c>
    </row>
    <row r="57" spans="1:16">
      <c r="A57" s="32" t="str">
        <f>B56</f>
        <v>PSTC-I-011-2025</v>
      </c>
      <c r="B57" s="127"/>
      <c r="C57" s="127"/>
      <c r="D57" s="33" t="s">
        <v>151</v>
      </c>
      <c r="E57" s="33" t="s">
        <v>12</v>
      </c>
      <c r="F57" s="39"/>
      <c r="G57" s="44" t="s">
        <v>20</v>
      </c>
      <c r="H57" s="45">
        <v>30000</v>
      </c>
      <c r="I57" s="46" t="str">
        <f>IF(D57="","",I56)</f>
        <v>PASCAGOULA, MS</v>
      </c>
      <c r="J57" s="46" t="str">
        <f>IF(D57="","",J56)</f>
        <v>USA</v>
      </c>
      <c r="K57" s="46" t="str">
        <f>IF(D57="","",K56)</f>
        <v>MISISIPI</v>
      </c>
      <c r="L57" s="47">
        <v>45671</v>
      </c>
      <c r="M57" s="47">
        <f>IF(D57="","",M56)</f>
        <v>45680</v>
      </c>
      <c r="N57" s="45"/>
      <c r="O57" s="45">
        <v>30430.42</v>
      </c>
      <c r="P57" s="45">
        <v>30174.65</v>
      </c>
    </row>
    <row r="58" spans="1:16">
      <c r="A58" s="32" t="str">
        <f>B56</f>
        <v>PSTC-I-011-2025</v>
      </c>
      <c r="B58" s="127"/>
      <c r="C58" s="127"/>
      <c r="D58" s="64"/>
      <c r="E58" s="64"/>
      <c r="F58" s="39"/>
      <c r="G58" s="65"/>
      <c r="H58" s="66"/>
      <c r="I58" s="64" t="str">
        <f>IF(D58="","",I56)</f>
        <v/>
      </c>
      <c r="J58" s="64" t="str">
        <f>IF(D58="","",J56)</f>
        <v/>
      </c>
      <c r="K58" s="64" t="str">
        <f>IF(D58="","",K56)</f>
        <v/>
      </c>
      <c r="L58" s="67" t="str">
        <f>IF(D58="","",L56)</f>
        <v/>
      </c>
      <c r="M58" s="67" t="str">
        <f>IF(D58="","",M56)</f>
        <v/>
      </c>
      <c r="N58" s="66"/>
      <c r="O58" s="66"/>
      <c r="P58" s="66"/>
    </row>
    <row r="59" spans="1:16">
      <c r="A59" s="32" t="str">
        <f>B56</f>
        <v>PSTC-I-011-2025</v>
      </c>
      <c r="B59" s="127"/>
      <c r="C59" s="127"/>
      <c r="D59" s="64"/>
      <c r="E59" s="64"/>
      <c r="F59" s="39"/>
      <c r="G59" s="65"/>
      <c r="H59" s="66"/>
      <c r="I59" s="64" t="str">
        <f>IF(D59="","",I56)</f>
        <v/>
      </c>
      <c r="J59" s="64" t="str">
        <f>IF(D59="","",J56)</f>
        <v/>
      </c>
      <c r="K59" s="64" t="str">
        <f>IF(D59="","",K56)</f>
        <v/>
      </c>
      <c r="L59" s="67" t="str">
        <f>IF(D59="","",L56)</f>
        <v/>
      </c>
      <c r="M59" s="67" t="str">
        <f>IF(D59="","",M56)</f>
        <v/>
      </c>
      <c r="N59" s="66"/>
      <c r="O59" s="66"/>
      <c r="P59" s="66"/>
    </row>
    <row r="60" spans="1:16">
      <c r="A60" s="32" t="str">
        <f>B56</f>
        <v>PSTC-I-011-2025</v>
      </c>
      <c r="B60" s="127"/>
      <c r="C60" s="127"/>
      <c r="D60" s="64"/>
      <c r="E60" s="64"/>
      <c r="F60" s="39"/>
      <c r="G60" s="65"/>
      <c r="H60" s="66"/>
      <c r="I60" s="64" t="str">
        <f>IF(D60="","",I56)</f>
        <v/>
      </c>
      <c r="J60" s="64" t="str">
        <f>IF(D60="","",J56)</f>
        <v/>
      </c>
      <c r="K60" s="64" t="str">
        <f>IF(D60="","",K56)</f>
        <v/>
      </c>
      <c r="L60" s="67" t="str">
        <f>IF(D60="","",L56)</f>
        <v/>
      </c>
      <c r="M60" s="67" t="str">
        <f>IF(D60="","",M56)</f>
        <v/>
      </c>
      <c r="N60" s="66"/>
      <c r="O60" s="66"/>
      <c r="P60" s="66"/>
    </row>
    <row r="61" spans="1:16">
      <c r="A61" s="32" t="str">
        <f>B56</f>
        <v>PSTC-I-011-2025</v>
      </c>
      <c r="B61" s="128"/>
      <c r="C61" s="128"/>
      <c r="D61" s="64"/>
      <c r="E61" s="64"/>
      <c r="F61" s="68"/>
      <c r="G61" s="65"/>
      <c r="H61" s="66"/>
      <c r="I61" s="64" t="str">
        <f>IF(D61="","",I56)</f>
        <v/>
      </c>
      <c r="J61" s="64" t="str">
        <f>IF(D61="","",J56)</f>
        <v/>
      </c>
      <c r="K61" s="64" t="str">
        <f>IF(D61="","",K56)</f>
        <v/>
      </c>
      <c r="L61" s="67" t="str">
        <f>IF(D61="","",L56)</f>
        <v/>
      </c>
      <c r="M61" s="67" t="str">
        <f>IF(D61="","",M56)</f>
        <v/>
      </c>
      <c r="N61" s="66"/>
      <c r="O61" s="66"/>
      <c r="P61" s="66"/>
    </row>
    <row r="62" spans="1:16">
      <c r="A62" s="52" t="str">
        <f>B62</f>
        <v>PSTC-I-012-2025</v>
      </c>
      <c r="B62" s="130" t="s">
        <v>172</v>
      </c>
      <c r="C62" s="129">
        <v>45685</v>
      </c>
      <c r="D62" s="53" t="s">
        <v>12</v>
      </c>
      <c r="E62" s="53" t="s">
        <v>12</v>
      </c>
      <c r="F62" s="54" t="s">
        <v>173</v>
      </c>
      <c r="G62" s="69" t="s">
        <v>13</v>
      </c>
      <c r="H62" s="70">
        <v>14000</v>
      </c>
      <c r="I62" s="71" t="s">
        <v>43</v>
      </c>
      <c r="J62" s="71" t="s">
        <v>15</v>
      </c>
      <c r="K62" s="71" t="s">
        <v>44</v>
      </c>
      <c r="L62" s="72">
        <v>45678</v>
      </c>
      <c r="M62" s="72">
        <v>45685</v>
      </c>
      <c r="N62" s="70"/>
      <c r="O62" s="70">
        <v>13975.31</v>
      </c>
      <c r="P62" s="70">
        <v>13878.51</v>
      </c>
    </row>
    <row r="63" spans="1:16">
      <c r="A63" s="52" t="str">
        <f>B62</f>
        <v>PSTC-I-012-2025</v>
      </c>
      <c r="B63" s="127"/>
      <c r="C63" s="127"/>
      <c r="D63" s="53" t="s">
        <v>12</v>
      </c>
      <c r="E63" s="53" t="s">
        <v>12</v>
      </c>
      <c r="F63" s="59"/>
      <c r="G63" s="55" t="s">
        <v>17</v>
      </c>
      <c r="H63" s="56">
        <v>16000</v>
      </c>
      <c r="I63" s="57" t="str">
        <f>IF(D63="","",I62)</f>
        <v>PASCAGOULA, MS</v>
      </c>
      <c r="J63" s="57" t="str">
        <f>IF(D63="","",J62)</f>
        <v>USA</v>
      </c>
      <c r="K63" s="57" t="str">
        <f>IF(D63="","",K62)</f>
        <v>MISISIPI</v>
      </c>
      <c r="L63" s="58">
        <v>45677</v>
      </c>
      <c r="M63" s="58">
        <f>IF(D63="","",M62)</f>
        <v>45685</v>
      </c>
      <c r="N63" s="56"/>
      <c r="O63" s="56">
        <v>16240.66</v>
      </c>
      <c r="P63" s="56">
        <v>16061.39</v>
      </c>
    </row>
    <row r="64" spans="1:16">
      <c r="A64" s="52" t="str">
        <f>B62</f>
        <v>PSTC-I-012-2025</v>
      </c>
      <c r="B64" s="127"/>
      <c r="C64" s="127"/>
      <c r="D64" s="53" t="s">
        <v>12</v>
      </c>
      <c r="E64" s="53" t="s">
        <v>12</v>
      </c>
      <c r="F64" s="59"/>
      <c r="G64" s="60" t="s">
        <v>20</v>
      </c>
      <c r="H64" s="61">
        <v>35000</v>
      </c>
      <c r="I64" s="62" t="str">
        <f>IF(D64="","",I62)</f>
        <v>PASCAGOULA, MS</v>
      </c>
      <c r="J64" s="62" t="str">
        <f>IF(D64="","",J62)</f>
        <v>USA</v>
      </c>
      <c r="K64" s="62" t="str">
        <f>IF(D64="","",K62)</f>
        <v>MISISIPI</v>
      </c>
      <c r="L64" s="63">
        <v>45677</v>
      </c>
      <c r="M64" s="63">
        <f>IF(D64="","",M62)</f>
        <v>45685</v>
      </c>
      <c r="N64" s="61"/>
      <c r="O64" s="61">
        <v>35129.03</v>
      </c>
      <c r="P64" s="61">
        <v>34932.199999999997</v>
      </c>
    </row>
    <row r="65" spans="1:16">
      <c r="A65" s="52" t="str">
        <f>B62</f>
        <v>PSTC-I-012-2025</v>
      </c>
      <c r="B65" s="127"/>
      <c r="C65" s="127"/>
      <c r="D65" s="53" t="s">
        <v>12</v>
      </c>
      <c r="E65" s="53" t="s">
        <v>12</v>
      </c>
      <c r="F65" s="59"/>
      <c r="G65" s="86" t="s">
        <v>149</v>
      </c>
      <c r="H65" s="87">
        <v>14000</v>
      </c>
      <c r="I65" s="88" t="str">
        <f>IF(D65="","",I62)</f>
        <v>PASCAGOULA, MS</v>
      </c>
      <c r="J65" s="88" t="str">
        <f>IF(D65="","",J62)</f>
        <v>USA</v>
      </c>
      <c r="K65" s="88" t="str">
        <f>IF(D65="","",K62)</f>
        <v>MISISIPI</v>
      </c>
      <c r="L65" s="89">
        <v>45677</v>
      </c>
      <c r="M65" s="89">
        <f>IF(D65="","",M62)</f>
        <v>45685</v>
      </c>
      <c r="N65" s="87"/>
      <c r="O65" s="87">
        <v>14048.07</v>
      </c>
      <c r="P65" s="87">
        <v>13961.71</v>
      </c>
    </row>
    <row r="66" spans="1:16">
      <c r="A66" s="52" t="str">
        <f>B62</f>
        <v>PSTC-I-012-2025</v>
      </c>
      <c r="B66" s="127"/>
      <c r="C66" s="127"/>
      <c r="D66" s="73"/>
      <c r="E66" s="73"/>
      <c r="F66" s="59"/>
      <c r="G66" s="74"/>
      <c r="H66" s="75"/>
      <c r="I66" s="73" t="str">
        <f>IF(D66="","",I62)</f>
        <v/>
      </c>
      <c r="J66" s="73" t="str">
        <f>IF(D66="","",J62)</f>
        <v/>
      </c>
      <c r="K66" s="73" t="str">
        <f>IF(D66="","",K62)</f>
        <v/>
      </c>
      <c r="L66" s="76" t="str">
        <f>IF(D66="","",L62)</f>
        <v/>
      </c>
      <c r="M66" s="76" t="str">
        <f>IF(D66="","",M62)</f>
        <v/>
      </c>
      <c r="N66" s="75"/>
      <c r="O66" s="75"/>
      <c r="P66" s="75"/>
    </row>
    <row r="67" spans="1:16">
      <c r="A67" s="52" t="str">
        <f>B62</f>
        <v>PSTC-I-012-2025</v>
      </c>
      <c r="B67" s="128"/>
      <c r="C67" s="128"/>
      <c r="D67" s="73"/>
      <c r="E67" s="73"/>
      <c r="F67" s="77"/>
      <c r="G67" s="74"/>
      <c r="H67" s="75"/>
      <c r="I67" s="73" t="str">
        <f>IF(D67="","",I62)</f>
        <v/>
      </c>
      <c r="J67" s="73" t="str">
        <f>IF(D67="","",J62)</f>
        <v/>
      </c>
      <c r="K67" s="73" t="str">
        <f>IF(D67="","",K62)</f>
        <v/>
      </c>
      <c r="L67" s="76" t="str">
        <f>IF(D67="","",L62)</f>
        <v/>
      </c>
      <c r="M67" s="76" t="str">
        <f>IF(D67="","",M62)</f>
        <v/>
      </c>
      <c r="N67" s="75"/>
      <c r="O67" s="75"/>
      <c r="P67" s="75"/>
    </row>
    <row r="68" spans="1:16">
      <c r="A68" s="32" t="str">
        <f>B68</f>
        <v>PSTC-I-013-2025</v>
      </c>
      <c r="B68" s="131" t="s">
        <v>174</v>
      </c>
      <c r="C68" s="126">
        <v>45686</v>
      </c>
      <c r="D68" s="33" t="s">
        <v>151</v>
      </c>
      <c r="E68" s="33" t="s">
        <v>12</v>
      </c>
      <c r="F68" s="34" t="s">
        <v>173</v>
      </c>
      <c r="G68" s="35" t="s">
        <v>13</v>
      </c>
      <c r="H68" s="36">
        <v>6000</v>
      </c>
      <c r="I68" s="37" t="s">
        <v>43</v>
      </c>
      <c r="J68" s="37" t="s">
        <v>15</v>
      </c>
      <c r="K68" s="37" t="s">
        <v>44</v>
      </c>
      <c r="L68" s="38">
        <v>45678</v>
      </c>
      <c r="M68" s="38">
        <v>45686</v>
      </c>
      <c r="N68" s="36"/>
      <c r="O68" s="36">
        <v>6206.22</v>
      </c>
      <c r="P68" s="36">
        <v>6139.8</v>
      </c>
    </row>
    <row r="69" spans="1:16">
      <c r="A69" s="32" t="str">
        <f>B68</f>
        <v>PSTC-I-013-2025</v>
      </c>
      <c r="B69" s="127"/>
      <c r="C69" s="127"/>
      <c r="D69" s="33" t="s">
        <v>151</v>
      </c>
      <c r="E69" s="33" t="s">
        <v>12</v>
      </c>
      <c r="F69" s="39"/>
      <c r="G69" s="40" t="s">
        <v>17</v>
      </c>
      <c r="H69" s="41">
        <v>6000</v>
      </c>
      <c r="I69" s="42" t="str">
        <f>IF(D69="","",I68)</f>
        <v>PASCAGOULA, MS</v>
      </c>
      <c r="J69" s="42" t="str">
        <f>IF(D69="","",J68)</f>
        <v>USA</v>
      </c>
      <c r="K69" s="42" t="str">
        <f>IF(D69="","",K68)</f>
        <v>MISISIPI</v>
      </c>
      <c r="L69" s="43">
        <v>45677</v>
      </c>
      <c r="M69" s="43">
        <f>IF(D69="","",M68)</f>
        <v>45686</v>
      </c>
      <c r="N69" s="41"/>
      <c r="O69" s="41">
        <v>6053.87</v>
      </c>
      <c r="P69" s="41">
        <v>5974.22</v>
      </c>
    </row>
    <row r="70" spans="1:16">
      <c r="A70" s="32" t="str">
        <f>B68</f>
        <v>PSTC-I-013-2025</v>
      </c>
      <c r="B70" s="127"/>
      <c r="C70" s="127"/>
      <c r="D70" s="33" t="s">
        <v>151</v>
      </c>
      <c r="E70" s="33" t="s">
        <v>12</v>
      </c>
      <c r="F70" s="39"/>
      <c r="G70" s="44" t="s">
        <v>20</v>
      </c>
      <c r="H70" s="45">
        <v>35000</v>
      </c>
      <c r="I70" s="46" t="str">
        <f>IF(D70="","",I68)</f>
        <v>PASCAGOULA, MS</v>
      </c>
      <c r="J70" s="46" t="str">
        <f>IF(D70="","",J68)</f>
        <v>USA</v>
      </c>
      <c r="K70" s="46" t="str">
        <f>IF(D70="","",K68)</f>
        <v>MISISIPI</v>
      </c>
      <c r="L70" s="47">
        <v>45677</v>
      </c>
      <c r="M70" s="47">
        <f>IF(D70="","",M68)</f>
        <v>45686</v>
      </c>
      <c r="N70" s="45"/>
      <c r="O70" s="45">
        <v>35417.61</v>
      </c>
      <c r="P70" s="45">
        <v>35164.879999999997</v>
      </c>
    </row>
    <row r="71" spans="1:16">
      <c r="A71" s="32" t="str">
        <f>B68</f>
        <v>PSTC-I-013-2025</v>
      </c>
      <c r="B71" s="127"/>
      <c r="C71" s="127"/>
      <c r="D71" s="64"/>
      <c r="E71" s="64"/>
      <c r="F71" s="39"/>
      <c r="G71" s="65"/>
      <c r="H71" s="66"/>
      <c r="I71" s="64" t="str">
        <f>IF(D71="","",I68)</f>
        <v/>
      </c>
      <c r="J71" s="64" t="str">
        <f>IF(D71="","",J68)</f>
        <v/>
      </c>
      <c r="K71" s="64" t="str">
        <f>IF(D71="","",K68)</f>
        <v/>
      </c>
      <c r="L71" s="67" t="str">
        <f>IF(D71="","",L68)</f>
        <v/>
      </c>
      <c r="M71" s="67" t="str">
        <f>IF(D71="","",M68)</f>
        <v/>
      </c>
      <c r="N71" s="66"/>
      <c r="O71" s="66"/>
      <c r="P71" s="66"/>
    </row>
    <row r="72" spans="1:16">
      <c r="A72" s="32" t="str">
        <f>B68</f>
        <v>PSTC-I-013-2025</v>
      </c>
      <c r="B72" s="127"/>
      <c r="C72" s="127"/>
      <c r="D72" s="64"/>
      <c r="E72" s="64"/>
      <c r="F72" s="39"/>
      <c r="G72" s="65"/>
      <c r="H72" s="66"/>
      <c r="I72" s="64" t="str">
        <f>IF(D72="","",I68)</f>
        <v/>
      </c>
      <c r="J72" s="64" t="str">
        <f>IF(D72="","",J68)</f>
        <v/>
      </c>
      <c r="K72" s="64" t="str">
        <f>IF(D72="","",K68)</f>
        <v/>
      </c>
      <c r="L72" s="67" t="str">
        <f>IF(D72="","",L68)</f>
        <v/>
      </c>
      <c r="M72" s="67" t="str">
        <f>IF(D72="","",M68)</f>
        <v/>
      </c>
      <c r="N72" s="66"/>
      <c r="O72" s="66"/>
      <c r="P72" s="66"/>
    </row>
    <row r="73" spans="1:16">
      <c r="A73" s="32" t="str">
        <f>B68</f>
        <v>PSTC-I-013-2025</v>
      </c>
      <c r="B73" s="128"/>
      <c r="C73" s="128"/>
      <c r="D73" s="64"/>
      <c r="E73" s="64"/>
      <c r="F73" s="68"/>
      <c r="G73" s="65"/>
      <c r="H73" s="66"/>
      <c r="I73" s="64" t="str">
        <f>IF(D73="","",I68)</f>
        <v/>
      </c>
      <c r="J73" s="64" t="str">
        <f>IF(D73="","",J68)</f>
        <v/>
      </c>
      <c r="K73" s="64" t="str">
        <f>IF(D73="","",K68)</f>
        <v/>
      </c>
      <c r="L73" s="67" t="str">
        <f>IF(D73="","",L68)</f>
        <v/>
      </c>
      <c r="M73" s="67" t="str">
        <f>IF(D73="","",M68)</f>
        <v/>
      </c>
      <c r="N73" s="66"/>
      <c r="O73" s="66"/>
      <c r="P73" s="66"/>
    </row>
    <row r="74" spans="1:16">
      <c r="A74" s="52" t="str">
        <f>B74</f>
        <v>PSTC-I-014-2025</v>
      </c>
      <c r="B74" s="130" t="s">
        <v>175</v>
      </c>
      <c r="C74" s="129">
        <v>45694</v>
      </c>
      <c r="D74" s="53" t="s">
        <v>12</v>
      </c>
      <c r="E74" s="53" t="s">
        <v>12</v>
      </c>
      <c r="F74" s="54" t="s">
        <v>148</v>
      </c>
      <c r="G74" s="69" t="s">
        <v>13</v>
      </c>
      <c r="H74" s="70">
        <v>16000</v>
      </c>
      <c r="I74" s="71" t="s">
        <v>43</v>
      </c>
      <c r="J74" s="71" t="s">
        <v>15</v>
      </c>
      <c r="K74" s="71" t="s">
        <v>44</v>
      </c>
      <c r="L74" s="72">
        <v>45685</v>
      </c>
      <c r="M74" s="72">
        <v>45694</v>
      </c>
      <c r="N74" s="70"/>
      <c r="O74" s="70">
        <v>15957.26</v>
      </c>
      <c r="P74" s="70">
        <v>15786.04</v>
      </c>
    </row>
    <row r="75" spans="1:16">
      <c r="A75" s="52" t="str">
        <f>B74</f>
        <v>PSTC-I-014-2025</v>
      </c>
      <c r="B75" s="127"/>
      <c r="C75" s="127"/>
      <c r="D75" s="53" t="s">
        <v>12</v>
      </c>
      <c r="E75" s="53" t="s">
        <v>12</v>
      </c>
      <c r="F75" s="59"/>
      <c r="G75" s="55" t="s">
        <v>17</v>
      </c>
      <c r="H75" s="56">
        <v>16000</v>
      </c>
      <c r="I75" s="57" t="str">
        <f>IF(D75="","",I74)</f>
        <v>PASCAGOULA, MS</v>
      </c>
      <c r="J75" s="57" t="str">
        <f>IF(D75="","",J74)</f>
        <v>USA</v>
      </c>
      <c r="K75" s="57" t="str">
        <f>IF(D75="","",K74)</f>
        <v>MISISIPI</v>
      </c>
      <c r="L75" s="58">
        <v>45686</v>
      </c>
      <c r="M75" s="58">
        <f>IF(D75="","",M74)</f>
        <v>45694</v>
      </c>
      <c r="N75" s="56"/>
      <c r="O75" s="56">
        <v>16231.3</v>
      </c>
      <c r="P75" s="56">
        <v>16066.12</v>
      </c>
    </row>
    <row r="76" spans="1:16">
      <c r="A76" s="52" t="str">
        <f>B74</f>
        <v>PSTC-I-014-2025</v>
      </c>
      <c r="B76" s="127"/>
      <c r="C76" s="127"/>
      <c r="D76" s="53" t="s">
        <v>12</v>
      </c>
      <c r="E76" s="53" t="s">
        <v>12</v>
      </c>
      <c r="F76" s="59"/>
      <c r="G76" s="60" t="s">
        <v>20</v>
      </c>
      <c r="H76" s="61">
        <v>33000</v>
      </c>
      <c r="I76" s="62" t="str">
        <f>IF(D76="","",I74)</f>
        <v>PASCAGOULA, MS</v>
      </c>
      <c r="J76" s="62" t="str">
        <f>IF(D76="","",J74)</f>
        <v>USA</v>
      </c>
      <c r="K76" s="62" t="str">
        <f>IF(D76="","",K74)</f>
        <v>MISISIPI</v>
      </c>
      <c r="L76" s="63">
        <v>45686</v>
      </c>
      <c r="M76" s="63">
        <f>IF(D76="","",M74)</f>
        <v>45694</v>
      </c>
      <c r="N76" s="61"/>
      <c r="O76" s="61">
        <v>33401.07</v>
      </c>
      <c r="P76" s="61">
        <v>33143.74</v>
      </c>
    </row>
    <row r="77" spans="1:16">
      <c r="A77" s="52" t="str">
        <f>B74</f>
        <v>PSTC-I-014-2025</v>
      </c>
      <c r="B77" s="127"/>
      <c r="C77" s="127"/>
      <c r="D77" s="53" t="s">
        <v>12</v>
      </c>
      <c r="E77" s="53" t="s">
        <v>12</v>
      </c>
      <c r="F77" s="59"/>
      <c r="G77" s="86" t="s">
        <v>149</v>
      </c>
      <c r="H77" s="87">
        <v>15000</v>
      </c>
      <c r="I77" s="88" t="str">
        <f>IF(D77="","",I74)</f>
        <v>PASCAGOULA, MS</v>
      </c>
      <c r="J77" s="88" t="str">
        <f>IF(D77="","",J74)</f>
        <v>USA</v>
      </c>
      <c r="K77" s="88" t="str">
        <f>IF(D77="","",K74)</f>
        <v>MISISIPI</v>
      </c>
      <c r="L77" s="89">
        <f>IF(D77="","",L74)</f>
        <v>45685</v>
      </c>
      <c r="M77" s="89">
        <f>IF(D77="","",M74)</f>
        <v>45694</v>
      </c>
      <c r="N77" s="87"/>
      <c r="O77" s="87">
        <v>15190.03</v>
      </c>
      <c r="P77" s="87">
        <v>15053.37</v>
      </c>
    </row>
    <row r="78" spans="1:16">
      <c r="A78" s="52" t="str">
        <f>B74</f>
        <v>PSTC-I-014-2025</v>
      </c>
      <c r="B78" s="127"/>
      <c r="C78" s="127"/>
      <c r="D78" s="73"/>
      <c r="E78" s="73"/>
      <c r="F78" s="59"/>
      <c r="G78" s="74"/>
      <c r="H78" s="75"/>
      <c r="I78" s="73" t="str">
        <f>IF(D78="","",I74)</f>
        <v/>
      </c>
      <c r="J78" s="73" t="str">
        <f>IF(D78="","",J74)</f>
        <v/>
      </c>
      <c r="K78" s="73" t="str">
        <f>IF(D78="","",K74)</f>
        <v/>
      </c>
      <c r="L78" s="76" t="str">
        <f>IF(D78="","",L74)</f>
        <v/>
      </c>
      <c r="M78" s="76" t="str">
        <f>IF(D78="","",M74)</f>
        <v/>
      </c>
      <c r="N78" s="75"/>
      <c r="O78" s="75"/>
      <c r="P78" s="75"/>
    </row>
    <row r="79" spans="1:16">
      <c r="A79" s="52" t="str">
        <f>B74</f>
        <v>PSTC-I-014-2025</v>
      </c>
      <c r="B79" s="128"/>
      <c r="C79" s="128"/>
      <c r="D79" s="73"/>
      <c r="E79" s="73"/>
      <c r="F79" s="77"/>
      <c r="G79" s="74"/>
      <c r="H79" s="75"/>
      <c r="I79" s="73" t="str">
        <f>IF(D79="","",I74)</f>
        <v/>
      </c>
      <c r="J79" s="73" t="str">
        <f>IF(D79="","",J74)</f>
        <v/>
      </c>
      <c r="K79" s="73" t="str">
        <f>IF(D79="","",K74)</f>
        <v/>
      </c>
      <c r="L79" s="76" t="str">
        <f>IF(D79="","",L74)</f>
        <v/>
      </c>
      <c r="M79" s="76" t="str">
        <f>IF(D79="","",M74)</f>
        <v/>
      </c>
      <c r="N79" s="75"/>
      <c r="O79" s="75"/>
      <c r="P79" s="75"/>
    </row>
    <row r="80" spans="1:16">
      <c r="A80" s="32" t="str">
        <f>B80</f>
        <v>PSTC-I-015-2025</v>
      </c>
      <c r="B80" s="131" t="s">
        <v>176</v>
      </c>
      <c r="C80" s="126">
        <v>45695</v>
      </c>
      <c r="D80" s="33" t="s">
        <v>156</v>
      </c>
      <c r="E80" s="33" t="s">
        <v>22</v>
      </c>
      <c r="F80" s="34" t="s">
        <v>177</v>
      </c>
      <c r="G80" s="44" t="s">
        <v>20</v>
      </c>
      <c r="H80" s="45">
        <v>64000</v>
      </c>
      <c r="I80" s="46" t="s">
        <v>47</v>
      </c>
      <c r="J80" s="46" t="s">
        <v>15</v>
      </c>
      <c r="K80" s="46" t="s">
        <v>28</v>
      </c>
      <c r="L80" s="47">
        <v>45683</v>
      </c>
      <c r="M80" s="47">
        <v>45695</v>
      </c>
      <c r="N80" s="45"/>
      <c r="O80" s="45">
        <v>64423.17</v>
      </c>
      <c r="P80" s="45">
        <v>64000</v>
      </c>
    </row>
    <row r="81" spans="1:16">
      <c r="A81" s="32" t="str">
        <f>B80</f>
        <v>PSTC-I-015-2025</v>
      </c>
      <c r="B81" s="127"/>
      <c r="C81" s="127"/>
      <c r="D81" s="33" t="s">
        <v>156</v>
      </c>
      <c r="E81" s="33" t="s">
        <v>19</v>
      </c>
      <c r="F81" s="39"/>
      <c r="G81" s="44" t="s">
        <v>20</v>
      </c>
      <c r="H81" s="45">
        <v>42043.44</v>
      </c>
      <c r="I81" s="46" t="str">
        <f>IF(D81="","",I80)</f>
        <v>TEXAS CITY</v>
      </c>
      <c r="J81" s="46" t="str">
        <f>IF(D81="","",J80)</f>
        <v>USA</v>
      </c>
      <c r="K81" s="46" t="str">
        <f>IF(D81="","",K80)</f>
        <v>TEXAS</v>
      </c>
      <c r="L81" s="47">
        <f>IF(D81="","",L80)</f>
        <v>45683</v>
      </c>
      <c r="M81" s="47">
        <f>IF(D81="","",M80)</f>
        <v>45695</v>
      </c>
      <c r="N81" s="45"/>
      <c r="O81" s="45">
        <v>42367.83</v>
      </c>
      <c r="P81" s="45">
        <v>42089.54</v>
      </c>
    </row>
    <row r="82" spans="1:16">
      <c r="A82" s="32" t="str">
        <f>B80</f>
        <v>PSTC-I-015-2025</v>
      </c>
      <c r="B82" s="127"/>
      <c r="C82" s="127"/>
      <c r="D82" s="33" t="s">
        <v>156</v>
      </c>
      <c r="E82" s="33" t="s">
        <v>19</v>
      </c>
      <c r="F82" s="39"/>
      <c r="G82" s="78" t="s">
        <v>67</v>
      </c>
      <c r="H82" s="79">
        <v>5004.2299999999996</v>
      </c>
      <c r="I82" s="80" t="str">
        <f>IF(D82="","",I80)</f>
        <v>TEXAS CITY</v>
      </c>
      <c r="J82" s="80" t="str">
        <f>IF(D82="","",J80)</f>
        <v>USA</v>
      </c>
      <c r="K82" s="80" t="str">
        <f>IF(D82="","",K80)</f>
        <v>TEXAS</v>
      </c>
      <c r="L82" s="81">
        <f>IF(D82="","",L80)</f>
        <v>45683</v>
      </c>
      <c r="M82" s="81">
        <f>IF(D82="","",M80)</f>
        <v>45695</v>
      </c>
      <c r="N82" s="79"/>
      <c r="O82" s="79">
        <v>4975.6499999999996</v>
      </c>
      <c r="P82" s="79">
        <v>4920.17</v>
      </c>
    </row>
    <row r="83" spans="1:16">
      <c r="A83" s="32" t="str">
        <f>B80</f>
        <v>PSTC-I-015-2025</v>
      </c>
      <c r="B83" s="127"/>
      <c r="C83" s="127"/>
      <c r="D83" s="33" t="s">
        <v>156</v>
      </c>
      <c r="E83" s="33" t="s">
        <v>22</v>
      </c>
      <c r="F83" s="39"/>
      <c r="G83" s="48" t="s">
        <v>149</v>
      </c>
      <c r="H83" s="49">
        <v>33798.01</v>
      </c>
      <c r="I83" s="50" t="str">
        <f>IF(D83="","",I80)</f>
        <v>TEXAS CITY</v>
      </c>
      <c r="J83" s="50" t="str">
        <f>IF(D83="","",J80)</f>
        <v>USA</v>
      </c>
      <c r="K83" s="50" t="str">
        <f>IF(D83="","",K80)</f>
        <v>TEXAS</v>
      </c>
      <c r="L83" s="51">
        <v>45685</v>
      </c>
      <c r="M83" s="51">
        <f>IF(D83="","",M80)</f>
        <v>45695</v>
      </c>
      <c r="N83" s="49"/>
      <c r="O83" s="49">
        <v>33786.1</v>
      </c>
      <c r="P83" s="49">
        <v>33528.9</v>
      </c>
    </row>
    <row r="84" spans="1:16">
      <c r="A84" s="32" t="str">
        <f>B80</f>
        <v>PSTC-I-015-2025</v>
      </c>
      <c r="B84" s="127"/>
      <c r="C84" s="127"/>
      <c r="D84" s="64"/>
      <c r="E84" s="64"/>
      <c r="F84" s="39"/>
      <c r="G84" s="65"/>
      <c r="H84" s="66"/>
      <c r="I84" s="64" t="str">
        <f>IF(D84="","",I80)</f>
        <v/>
      </c>
      <c r="J84" s="64" t="str">
        <f>IF(D84="","",J80)</f>
        <v/>
      </c>
      <c r="K84" s="64" t="str">
        <f>IF(D84="","",K80)</f>
        <v/>
      </c>
      <c r="L84" s="67" t="str">
        <f>IF(D84="","",L80)</f>
        <v/>
      </c>
      <c r="M84" s="67" t="str">
        <f>IF(D84="","",M80)</f>
        <v/>
      </c>
      <c r="N84" s="66"/>
      <c r="O84" s="66"/>
      <c r="P84" s="66"/>
    </row>
    <row r="85" spans="1:16">
      <c r="A85" s="32" t="str">
        <f>B80</f>
        <v>PSTC-I-015-2025</v>
      </c>
      <c r="B85" s="128"/>
      <c r="C85" s="128"/>
      <c r="D85" s="64"/>
      <c r="E85" s="64"/>
      <c r="F85" s="68"/>
      <c r="G85" s="65"/>
      <c r="H85" s="66"/>
      <c r="I85" s="64" t="str">
        <f>IF(D85="","",I80)</f>
        <v/>
      </c>
      <c r="J85" s="64" t="str">
        <f>IF(D85="","",J80)</f>
        <v/>
      </c>
      <c r="K85" s="64" t="str">
        <f>IF(D85="","",K80)</f>
        <v/>
      </c>
      <c r="L85" s="67" t="str">
        <f>IF(D85="","",L80)</f>
        <v/>
      </c>
      <c r="M85" s="67" t="str">
        <f>IF(D85="","",M80)</f>
        <v/>
      </c>
      <c r="N85" s="66"/>
      <c r="O85" s="66"/>
      <c r="P85" s="66"/>
    </row>
    <row r="86" spans="1:16">
      <c r="A86" s="52" t="str">
        <f>B86</f>
        <v>PSTC-I-016-2025</v>
      </c>
      <c r="B86" s="130" t="s">
        <v>178</v>
      </c>
      <c r="C86" s="129">
        <v>45700</v>
      </c>
      <c r="D86" s="53" t="s">
        <v>78</v>
      </c>
      <c r="E86" s="53" t="s">
        <v>78</v>
      </c>
      <c r="F86" s="54" t="s">
        <v>179</v>
      </c>
      <c r="G86" s="90" t="s">
        <v>41</v>
      </c>
      <c r="H86" s="91">
        <v>36211.599999999999</v>
      </c>
      <c r="I86" s="92" t="s">
        <v>180</v>
      </c>
      <c r="J86" s="92" t="s">
        <v>15</v>
      </c>
      <c r="K86" s="92" t="s">
        <v>28</v>
      </c>
      <c r="L86" s="93">
        <v>45680</v>
      </c>
      <c r="M86" s="93">
        <v>45697</v>
      </c>
      <c r="N86" s="91"/>
      <c r="O86" s="75"/>
      <c r="P86" s="91">
        <v>36214.86</v>
      </c>
    </row>
    <row r="87" spans="1:16">
      <c r="A87" s="52" t="str">
        <f>B86</f>
        <v>PSTC-I-016-2025</v>
      </c>
      <c r="B87" s="127"/>
      <c r="C87" s="127"/>
      <c r="D87" s="73"/>
      <c r="E87" s="73"/>
      <c r="F87" s="59"/>
      <c r="G87" s="74"/>
      <c r="H87" s="75"/>
      <c r="I87" s="73" t="str">
        <f>IF(D87="","",I86)</f>
        <v/>
      </c>
      <c r="J87" s="73" t="str">
        <f>IF(D87="","",J86)</f>
        <v/>
      </c>
      <c r="K87" s="73" t="str">
        <f>IF(D87="","",K86)</f>
        <v/>
      </c>
      <c r="L87" s="76" t="str">
        <f>IF(D87="","",L86)</f>
        <v/>
      </c>
      <c r="M87" s="76" t="str">
        <f>IF(D87="","",M86)</f>
        <v/>
      </c>
      <c r="N87" s="75"/>
      <c r="O87" s="75"/>
      <c r="P87" s="75"/>
    </row>
    <row r="88" spans="1:16">
      <c r="A88" s="52" t="str">
        <f>B86</f>
        <v>PSTC-I-016-2025</v>
      </c>
      <c r="B88" s="127"/>
      <c r="C88" s="127"/>
      <c r="D88" s="73"/>
      <c r="E88" s="73"/>
      <c r="F88" s="59"/>
      <c r="G88" s="74"/>
      <c r="H88" s="75"/>
      <c r="I88" s="73" t="str">
        <f>IF(D88="","",I86)</f>
        <v/>
      </c>
      <c r="J88" s="73" t="str">
        <f>IF(D88="","",J86)</f>
        <v/>
      </c>
      <c r="K88" s="73" t="str">
        <f>IF(D88="","",K86)</f>
        <v/>
      </c>
      <c r="L88" s="76" t="str">
        <f>IF(D88="","",L86)</f>
        <v/>
      </c>
      <c r="M88" s="76" t="str">
        <f>IF(D88="","",M86)</f>
        <v/>
      </c>
      <c r="N88" s="75"/>
      <c r="O88" s="75"/>
      <c r="P88" s="75"/>
    </row>
    <row r="89" spans="1:16">
      <c r="A89" s="52" t="str">
        <f>B86</f>
        <v>PSTC-I-016-2025</v>
      </c>
      <c r="B89" s="127"/>
      <c r="C89" s="127"/>
      <c r="D89" s="73"/>
      <c r="E89" s="73"/>
      <c r="F89" s="59"/>
      <c r="G89" s="74"/>
      <c r="H89" s="75"/>
      <c r="I89" s="73" t="str">
        <f>IF(D89="","",I86)</f>
        <v/>
      </c>
      <c r="J89" s="73" t="str">
        <f>IF(D89="","",J86)</f>
        <v/>
      </c>
      <c r="K89" s="73" t="str">
        <f>IF(D89="","",K86)</f>
        <v/>
      </c>
      <c r="L89" s="76" t="str">
        <f>IF(D89="","",L86)</f>
        <v/>
      </c>
      <c r="M89" s="76" t="str">
        <f>IF(D89="","",M86)</f>
        <v/>
      </c>
      <c r="N89" s="75"/>
      <c r="O89" s="75"/>
      <c r="P89" s="75"/>
    </row>
    <row r="90" spans="1:16">
      <c r="A90" s="52" t="str">
        <f>B86</f>
        <v>PSTC-I-016-2025</v>
      </c>
      <c r="B90" s="127"/>
      <c r="C90" s="127"/>
      <c r="D90" s="73"/>
      <c r="E90" s="73"/>
      <c r="F90" s="59"/>
      <c r="G90" s="74"/>
      <c r="H90" s="75"/>
      <c r="I90" s="73" t="str">
        <f>IF(D90="","",I86)</f>
        <v/>
      </c>
      <c r="J90" s="73" t="str">
        <f>IF(D90="","",J86)</f>
        <v/>
      </c>
      <c r="K90" s="73" t="str">
        <f>IF(D90="","",K86)</f>
        <v/>
      </c>
      <c r="L90" s="76" t="str">
        <f>IF(D90="","",L86)</f>
        <v/>
      </c>
      <c r="M90" s="76" t="str">
        <f>IF(D90="","",M86)</f>
        <v/>
      </c>
      <c r="N90" s="75"/>
      <c r="O90" s="75"/>
      <c r="P90" s="75"/>
    </row>
    <row r="91" spans="1:16">
      <c r="A91" s="52" t="str">
        <f>B86</f>
        <v>PSTC-I-016-2025</v>
      </c>
      <c r="B91" s="128"/>
      <c r="C91" s="128"/>
      <c r="D91" s="73"/>
      <c r="E91" s="73"/>
      <c r="F91" s="77"/>
      <c r="G91" s="74"/>
      <c r="H91" s="75"/>
      <c r="I91" s="73" t="str">
        <f>IF(D91="","",I86)</f>
        <v/>
      </c>
      <c r="J91" s="73" t="str">
        <f>IF(D91="","",J86)</f>
        <v/>
      </c>
      <c r="K91" s="73" t="str">
        <f>IF(D91="","",K86)</f>
        <v/>
      </c>
      <c r="L91" s="76" t="str">
        <f>IF(D91="","",L86)</f>
        <v/>
      </c>
      <c r="M91" s="76" t="str">
        <f>IF(D91="","",M86)</f>
        <v/>
      </c>
      <c r="N91" s="75"/>
      <c r="O91" s="75"/>
      <c r="P91" s="75"/>
    </row>
    <row r="92" spans="1:16">
      <c r="A92" s="32" t="str">
        <f>B92</f>
        <v>PSTC-I-017-2025</v>
      </c>
      <c r="B92" s="131" t="s">
        <v>181</v>
      </c>
      <c r="C92" s="126">
        <v>45701</v>
      </c>
      <c r="D92" s="33" t="s">
        <v>151</v>
      </c>
      <c r="E92" s="33" t="s">
        <v>12</v>
      </c>
      <c r="F92" s="34" t="s">
        <v>148</v>
      </c>
      <c r="G92" s="40" t="s">
        <v>17</v>
      </c>
      <c r="H92" s="41">
        <v>10000</v>
      </c>
      <c r="I92" s="42" t="s">
        <v>43</v>
      </c>
      <c r="J92" s="42" t="s">
        <v>15</v>
      </c>
      <c r="K92" s="42" t="s">
        <v>44</v>
      </c>
      <c r="L92" s="43">
        <v>45686</v>
      </c>
      <c r="M92" s="43">
        <v>45701</v>
      </c>
      <c r="N92" s="41"/>
      <c r="O92" s="41">
        <v>10115.49</v>
      </c>
      <c r="P92" s="41">
        <v>9956.77</v>
      </c>
    </row>
    <row r="93" spans="1:16">
      <c r="A93" s="32" t="str">
        <f>B92</f>
        <v>PSTC-I-017-2025</v>
      </c>
      <c r="B93" s="127"/>
      <c r="C93" s="127"/>
      <c r="D93" s="33" t="s">
        <v>151</v>
      </c>
      <c r="E93" s="33" t="s">
        <v>12</v>
      </c>
      <c r="F93" s="39"/>
      <c r="G93" s="44" t="s">
        <v>20</v>
      </c>
      <c r="H93" s="45">
        <v>30000</v>
      </c>
      <c r="I93" s="46" t="str">
        <f>IF(D93="","",I92)</f>
        <v>PASCAGOULA, MS</v>
      </c>
      <c r="J93" s="46" t="str">
        <f>IF(D93="","",J92)</f>
        <v>USA</v>
      </c>
      <c r="K93" s="46" t="str">
        <f>IF(D93="","",K92)</f>
        <v>MISISIPI</v>
      </c>
      <c r="L93" s="47">
        <f>IF(D93="","",L92)</f>
        <v>45686</v>
      </c>
      <c r="M93" s="47">
        <f>IF(D93="","",M92)</f>
        <v>45701</v>
      </c>
      <c r="N93" s="45"/>
      <c r="O93" s="45">
        <v>30392.240000000002</v>
      </c>
      <c r="P93" s="45">
        <v>30098.912</v>
      </c>
    </row>
    <row r="94" spans="1:16">
      <c r="A94" s="32" t="str">
        <f>B92</f>
        <v>PSTC-I-017-2025</v>
      </c>
      <c r="B94" s="127"/>
      <c r="C94" s="127"/>
      <c r="D94" s="64"/>
      <c r="E94" s="64"/>
      <c r="F94" s="39"/>
      <c r="G94" s="65"/>
      <c r="H94" s="66"/>
      <c r="I94" s="64" t="str">
        <f>IF(D94="","",I92)</f>
        <v/>
      </c>
      <c r="J94" s="64" t="str">
        <f>IF(D94="","",J92)</f>
        <v/>
      </c>
      <c r="K94" s="64" t="str">
        <f>IF(D94="","",K92)</f>
        <v/>
      </c>
      <c r="L94" s="67" t="str">
        <f>IF(D94="","",L92)</f>
        <v/>
      </c>
      <c r="M94" s="67" t="str">
        <f>IF(D94="","",M92)</f>
        <v/>
      </c>
      <c r="N94" s="66"/>
      <c r="O94" s="66"/>
      <c r="P94" s="66"/>
    </row>
    <row r="95" spans="1:16">
      <c r="A95" s="32" t="str">
        <f>B92</f>
        <v>PSTC-I-017-2025</v>
      </c>
      <c r="B95" s="127"/>
      <c r="C95" s="127"/>
      <c r="D95" s="64"/>
      <c r="E95" s="64"/>
      <c r="F95" s="39"/>
      <c r="G95" s="65"/>
      <c r="H95" s="66"/>
      <c r="I95" s="64" t="str">
        <f>IF(D95="","",I92)</f>
        <v/>
      </c>
      <c r="J95" s="64" t="str">
        <f>IF(D95="","",J92)</f>
        <v/>
      </c>
      <c r="K95" s="64" t="str">
        <f>IF(D95="","",K92)</f>
        <v/>
      </c>
      <c r="L95" s="67" t="str">
        <f>IF(D95="","",L92)</f>
        <v/>
      </c>
      <c r="M95" s="67" t="str">
        <f>IF(D95="","",M92)</f>
        <v/>
      </c>
      <c r="N95" s="66"/>
      <c r="O95" s="66"/>
      <c r="P95" s="66"/>
    </row>
    <row r="96" spans="1:16">
      <c r="A96" s="32" t="str">
        <f>B92</f>
        <v>PSTC-I-017-2025</v>
      </c>
      <c r="B96" s="127"/>
      <c r="C96" s="127"/>
      <c r="D96" s="64"/>
      <c r="E96" s="64"/>
      <c r="F96" s="39"/>
      <c r="G96" s="65"/>
      <c r="H96" s="66"/>
      <c r="I96" s="64" t="str">
        <f>IF(D96="","",I92)</f>
        <v/>
      </c>
      <c r="J96" s="64" t="str">
        <f>IF(D96="","",J92)</f>
        <v/>
      </c>
      <c r="K96" s="64" t="str">
        <f>IF(D96="","",K92)</f>
        <v/>
      </c>
      <c r="L96" s="67" t="str">
        <f>IF(D96="","",L92)</f>
        <v/>
      </c>
      <c r="M96" s="67" t="str">
        <f>IF(D96="","",M92)</f>
        <v/>
      </c>
      <c r="N96" s="66"/>
      <c r="O96" s="66"/>
      <c r="P96" s="66"/>
    </row>
    <row r="97" spans="1:16">
      <c r="A97" s="32" t="str">
        <f>B92</f>
        <v>PSTC-I-017-2025</v>
      </c>
      <c r="B97" s="128"/>
      <c r="C97" s="128"/>
      <c r="D97" s="64"/>
      <c r="E97" s="64"/>
      <c r="F97" s="68"/>
      <c r="G97" s="65"/>
      <c r="H97" s="66"/>
      <c r="I97" s="64" t="str">
        <f>IF(D97="","",I92)</f>
        <v/>
      </c>
      <c r="J97" s="64" t="str">
        <f>IF(D97="","",J92)</f>
        <v/>
      </c>
      <c r="K97" s="64" t="str">
        <f>IF(D97="","",K92)</f>
        <v/>
      </c>
      <c r="L97" s="67" t="str">
        <f>IF(D97="","",L92)</f>
        <v/>
      </c>
      <c r="M97" s="67" t="str">
        <f>IF(D97="","",M92)</f>
        <v/>
      </c>
      <c r="N97" s="66"/>
      <c r="O97" s="66"/>
      <c r="P97" s="66"/>
    </row>
    <row r="98" spans="1:16">
      <c r="A98" s="52" t="str">
        <f>B98</f>
        <v>PSTC-I-018-2025</v>
      </c>
      <c r="B98" s="130" t="s">
        <v>182</v>
      </c>
      <c r="C98" s="129">
        <v>45705</v>
      </c>
      <c r="D98" s="53" t="s">
        <v>184</v>
      </c>
      <c r="E98" s="53" t="s">
        <v>185</v>
      </c>
      <c r="F98" s="54" t="s">
        <v>183</v>
      </c>
      <c r="G98" s="94" t="s">
        <v>51</v>
      </c>
      <c r="H98" s="95">
        <v>25000</v>
      </c>
      <c r="I98" s="96" t="s">
        <v>160</v>
      </c>
      <c r="J98" s="96" t="s">
        <v>15</v>
      </c>
      <c r="K98" s="96" t="s">
        <v>28</v>
      </c>
      <c r="L98" s="97">
        <v>45696</v>
      </c>
      <c r="M98" s="97">
        <v>45705</v>
      </c>
      <c r="N98" s="95"/>
      <c r="O98" s="95">
        <v>25662.5</v>
      </c>
      <c r="P98" s="95">
        <v>25494.52</v>
      </c>
    </row>
    <row r="99" spans="1:16">
      <c r="A99" s="52" t="str">
        <f>B98</f>
        <v>PSTC-I-018-2025</v>
      </c>
      <c r="B99" s="127"/>
      <c r="C99" s="127"/>
      <c r="D99" s="53" t="s">
        <v>184</v>
      </c>
      <c r="E99" s="53" t="s">
        <v>186</v>
      </c>
      <c r="F99" s="59"/>
      <c r="G99" s="94" t="s">
        <v>51</v>
      </c>
      <c r="H99" s="95">
        <v>25000</v>
      </c>
      <c r="I99" s="96" t="str">
        <f>IF(D99="","",I98)</f>
        <v>HOUSTON</v>
      </c>
      <c r="J99" s="96" t="str">
        <f>IF(D99="","",J98)</f>
        <v>USA</v>
      </c>
      <c r="K99" s="96" t="str">
        <f>IF(D99="","",K98)</f>
        <v>TEXAS</v>
      </c>
      <c r="L99" s="97">
        <f>IF(D99="","",L98)</f>
        <v>45696</v>
      </c>
      <c r="M99" s="97">
        <f>IF(D99="","",M98)</f>
        <v>45705</v>
      </c>
      <c r="N99" s="95"/>
      <c r="O99" s="95">
        <v>25662.5</v>
      </c>
      <c r="P99" s="95">
        <v>25494.52</v>
      </c>
    </row>
    <row r="100" spans="1:16">
      <c r="A100" s="52" t="str">
        <f>B98</f>
        <v>PSTC-I-018-2025</v>
      </c>
      <c r="B100" s="127"/>
      <c r="C100" s="127"/>
      <c r="D100" s="73"/>
      <c r="E100" s="73"/>
      <c r="F100" s="59"/>
      <c r="G100" s="74"/>
      <c r="H100" s="75"/>
      <c r="I100" s="73" t="str">
        <f>IF(D100="","",I98)</f>
        <v/>
      </c>
      <c r="J100" s="73" t="str">
        <f>IF(D100="","",J98)</f>
        <v/>
      </c>
      <c r="K100" s="73" t="str">
        <f>IF(D100="","",K98)</f>
        <v/>
      </c>
      <c r="L100" s="76" t="str">
        <f>IF(D100="","",L98)</f>
        <v/>
      </c>
      <c r="M100" s="76" t="str">
        <f>IF(D100="","",M98)</f>
        <v/>
      </c>
      <c r="N100" s="75"/>
      <c r="O100" s="75"/>
      <c r="P100" s="75"/>
    </row>
    <row r="101" spans="1:16">
      <c r="A101" s="52" t="str">
        <f>B98</f>
        <v>PSTC-I-018-2025</v>
      </c>
      <c r="B101" s="127"/>
      <c r="C101" s="127"/>
      <c r="D101" s="73"/>
      <c r="E101" s="73"/>
      <c r="F101" s="59"/>
      <c r="G101" s="74"/>
      <c r="H101" s="75"/>
      <c r="I101" s="73" t="str">
        <f>IF(D101="","",I98)</f>
        <v/>
      </c>
      <c r="J101" s="73" t="str">
        <f>IF(D101="","",J98)</f>
        <v/>
      </c>
      <c r="K101" s="73" t="str">
        <f>IF(D101="","",K98)</f>
        <v/>
      </c>
      <c r="L101" s="76" t="str">
        <f>IF(D101="","",L98)</f>
        <v/>
      </c>
      <c r="M101" s="76" t="str">
        <f>IF(D101="","",M98)</f>
        <v/>
      </c>
      <c r="N101" s="75"/>
      <c r="O101" s="75"/>
      <c r="P101" s="75"/>
    </row>
    <row r="102" spans="1:16">
      <c r="A102" s="52" t="str">
        <f>B98</f>
        <v>PSTC-I-018-2025</v>
      </c>
      <c r="B102" s="127"/>
      <c r="C102" s="127"/>
      <c r="D102" s="73"/>
      <c r="E102" s="73"/>
      <c r="F102" s="59"/>
      <c r="G102" s="74"/>
      <c r="H102" s="75"/>
      <c r="I102" s="73" t="str">
        <f>IF(D102="","",I98)</f>
        <v/>
      </c>
      <c r="J102" s="73" t="str">
        <f>IF(D102="","",J98)</f>
        <v/>
      </c>
      <c r="K102" s="73" t="str">
        <f>IF(D102="","",K98)</f>
        <v/>
      </c>
      <c r="L102" s="76" t="str">
        <f>IF(D102="","",L98)</f>
        <v/>
      </c>
      <c r="M102" s="76" t="str">
        <f>IF(D102="","",M98)</f>
        <v/>
      </c>
      <c r="N102" s="75"/>
      <c r="O102" s="75"/>
      <c r="P102" s="75"/>
    </row>
    <row r="103" spans="1:16">
      <c r="A103" s="52" t="str">
        <f>B98</f>
        <v>PSTC-I-018-2025</v>
      </c>
      <c r="B103" s="128"/>
      <c r="C103" s="128"/>
      <c r="D103" s="73"/>
      <c r="E103" s="73"/>
      <c r="F103" s="77"/>
      <c r="G103" s="74"/>
      <c r="H103" s="75"/>
      <c r="I103" s="73" t="str">
        <f>IF(D103="","",I98)</f>
        <v/>
      </c>
      <c r="J103" s="73" t="str">
        <f>IF(D103="","",J98)</f>
        <v/>
      </c>
      <c r="K103" s="73" t="str">
        <f>IF(D103="","",K98)</f>
        <v/>
      </c>
      <c r="L103" s="76" t="str">
        <f>IF(D103="","",L98)</f>
        <v/>
      </c>
      <c r="M103" s="76" t="str">
        <f>IF(D103="","",M98)</f>
        <v/>
      </c>
      <c r="N103" s="75"/>
      <c r="O103" s="75"/>
      <c r="P103" s="75"/>
    </row>
    <row r="104" spans="1:16">
      <c r="A104" s="32" t="str">
        <f>B104</f>
        <v>PSTC-I-019-2025</v>
      </c>
      <c r="B104" s="131" t="s">
        <v>187</v>
      </c>
      <c r="C104" s="126">
        <v>45705</v>
      </c>
      <c r="D104" s="33" t="s">
        <v>159</v>
      </c>
      <c r="E104" s="33" t="s">
        <v>32</v>
      </c>
      <c r="F104" s="34" t="s">
        <v>158</v>
      </c>
      <c r="G104" s="35" t="s">
        <v>13</v>
      </c>
      <c r="H104" s="36">
        <v>20000</v>
      </c>
      <c r="I104" s="37" t="s">
        <v>160</v>
      </c>
      <c r="J104" s="37" t="s">
        <v>15</v>
      </c>
      <c r="K104" s="37" t="s">
        <v>28</v>
      </c>
      <c r="L104" s="38">
        <v>45682</v>
      </c>
      <c r="M104" s="38">
        <v>45703</v>
      </c>
      <c r="N104" s="36"/>
      <c r="O104" s="36">
        <v>20279.02</v>
      </c>
      <c r="P104" s="36">
        <v>19959.330000000002</v>
      </c>
    </row>
    <row r="105" spans="1:16">
      <c r="A105" s="32" t="str">
        <f>B104</f>
        <v>PSTC-I-019-2025</v>
      </c>
      <c r="B105" s="127"/>
      <c r="C105" s="127"/>
      <c r="D105" s="33" t="s">
        <v>159</v>
      </c>
      <c r="E105" s="33" t="s">
        <v>32</v>
      </c>
      <c r="F105" s="39"/>
      <c r="G105" s="40" t="s">
        <v>17</v>
      </c>
      <c r="H105" s="41">
        <v>18000</v>
      </c>
      <c r="I105" s="42" t="str">
        <f>IF(D105="","",I104)</f>
        <v>HOUSTON</v>
      </c>
      <c r="J105" s="42" t="str">
        <f>IF(D105="","",J104)</f>
        <v>USA</v>
      </c>
      <c r="K105" s="42" t="str">
        <f>IF(D105="","",K104)</f>
        <v>TEXAS</v>
      </c>
      <c r="L105" s="43">
        <f>IF(D105="","",L104)</f>
        <v>45682</v>
      </c>
      <c r="M105" s="43">
        <f>IF(D105="","",M104)</f>
        <v>45703</v>
      </c>
      <c r="N105" s="41"/>
      <c r="O105" s="41">
        <v>18297.84</v>
      </c>
      <c r="P105" s="41">
        <v>18015.599999999999</v>
      </c>
    </row>
    <row r="106" spans="1:16">
      <c r="A106" s="32" t="str">
        <f>B104</f>
        <v>PSTC-I-019-2025</v>
      </c>
      <c r="B106" s="127"/>
      <c r="C106" s="127"/>
      <c r="D106" s="33" t="s">
        <v>159</v>
      </c>
      <c r="E106" s="33" t="s">
        <v>32</v>
      </c>
      <c r="F106" s="39"/>
      <c r="G106" s="44" t="s">
        <v>20</v>
      </c>
      <c r="H106" s="45">
        <v>35000</v>
      </c>
      <c r="I106" s="46" t="s">
        <v>188</v>
      </c>
      <c r="J106" s="46" t="str">
        <f>IF(D106="","",J104)</f>
        <v>USA</v>
      </c>
      <c r="K106" s="46" t="str">
        <f>IF(D106="","",K104)</f>
        <v>TEXAS</v>
      </c>
      <c r="L106" s="47">
        <v>45688</v>
      </c>
      <c r="M106" s="47">
        <f>IF(D106="","",M104)</f>
        <v>45703</v>
      </c>
      <c r="N106" s="45"/>
      <c r="O106" s="45">
        <v>35278.04</v>
      </c>
      <c r="P106" s="45">
        <v>34943.31</v>
      </c>
    </row>
    <row r="107" spans="1:16">
      <c r="A107" s="32" t="str">
        <f>B104</f>
        <v>PSTC-I-019-2025</v>
      </c>
      <c r="B107" s="127"/>
      <c r="C107" s="127"/>
      <c r="D107" s="64"/>
      <c r="E107" s="64"/>
      <c r="F107" s="39"/>
      <c r="G107" s="65"/>
      <c r="H107" s="66"/>
      <c r="I107" s="64" t="str">
        <f>IF(D107="","",I104)</f>
        <v/>
      </c>
      <c r="J107" s="64" t="str">
        <f>IF(D107="","",J104)</f>
        <v/>
      </c>
      <c r="K107" s="64" t="str">
        <f>IF(D107="","",K104)</f>
        <v/>
      </c>
      <c r="L107" s="67" t="str">
        <f>IF(D107="","",L104)</f>
        <v/>
      </c>
      <c r="M107" s="67" t="str">
        <f>IF(D107="","",M104)</f>
        <v/>
      </c>
      <c r="N107" s="66"/>
      <c r="O107" s="66"/>
      <c r="P107" s="66"/>
    </row>
    <row r="108" spans="1:16">
      <c r="A108" s="32" t="str">
        <f>B104</f>
        <v>PSTC-I-019-2025</v>
      </c>
      <c r="B108" s="127"/>
      <c r="C108" s="127"/>
      <c r="D108" s="64"/>
      <c r="E108" s="64"/>
      <c r="F108" s="39"/>
      <c r="G108" s="65"/>
      <c r="H108" s="66"/>
      <c r="I108" s="64" t="str">
        <f>IF(D108="","",I104)</f>
        <v/>
      </c>
      <c r="J108" s="64" t="str">
        <f>IF(D108="","",J104)</f>
        <v/>
      </c>
      <c r="K108" s="64" t="str">
        <f>IF(D108="","",K104)</f>
        <v/>
      </c>
      <c r="L108" s="67" t="str">
        <f>IF(D108="","",L104)</f>
        <v/>
      </c>
      <c r="M108" s="67" t="str">
        <f>IF(D108="","",M104)</f>
        <v/>
      </c>
      <c r="N108" s="66"/>
      <c r="O108" s="66"/>
      <c r="P108" s="66"/>
    </row>
    <row r="109" spans="1:16">
      <c r="A109" s="32" t="str">
        <f>B104</f>
        <v>PSTC-I-019-2025</v>
      </c>
      <c r="B109" s="128"/>
      <c r="C109" s="128"/>
      <c r="D109" s="64"/>
      <c r="E109" s="64"/>
      <c r="F109" s="68"/>
      <c r="G109" s="65"/>
      <c r="H109" s="66"/>
      <c r="I109" s="64" t="str">
        <f>IF(D109="","",I104)</f>
        <v/>
      </c>
      <c r="J109" s="64" t="str">
        <f>IF(D109="","",J104)</f>
        <v/>
      </c>
      <c r="K109" s="64" t="str">
        <f>IF(D109="","",K104)</f>
        <v/>
      </c>
      <c r="L109" s="67" t="str">
        <f>IF(D109="","",L104)</f>
        <v/>
      </c>
      <c r="M109" s="67" t="str">
        <f>IF(D109="","",M104)</f>
        <v/>
      </c>
      <c r="N109" s="66"/>
      <c r="O109" s="66"/>
      <c r="P109" s="66"/>
    </row>
    <row r="110" spans="1:16">
      <c r="A110" s="52" t="str">
        <f>B110</f>
        <v>PSTC-I-020-2025</v>
      </c>
      <c r="B110" s="130" t="s">
        <v>189</v>
      </c>
      <c r="C110" s="129">
        <v>45705</v>
      </c>
      <c r="D110" s="53" t="s">
        <v>165</v>
      </c>
      <c r="E110" s="53" t="s">
        <v>19</v>
      </c>
      <c r="F110" s="54" t="s">
        <v>190</v>
      </c>
      <c r="G110" s="82" t="s">
        <v>35</v>
      </c>
      <c r="H110" s="83">
        <v>26891.97</v>
      </c>
      <c r="I110" s="84" t="s">
        <v>166</v>
      </c>
      <c r="J110" s="84" t="s">
        <v>167</v>
      </c>
      <c r="K110" s="73"/>
      <c r="L110" s="85">
        <v>45685</v>
      </c>
      <c r="M110" s="85">
        <v>45705</v>
      </c>
      <c r="N110" s="83"/>
      <c r="O110" s="83">
        <v>27319.14</v>
      </c>
      <c r="P110" s="83">
        <v>26578.93</v>
      </c>
    </row>
    <row r="111" spans="1:16">
      <c r="A111" s="52" t="str">
        <f>B110</f>
        <v>PSTC-I-020-2025</v>
      </c>
      <c r="B111" s="127"/>
      <c r="C111" s="127"/>
      <c r="D111" s="73"/>
      <c r="E111" s="73"/>
      <c r="F111" s="59"/>
      <c r="G111" s="74"/>
      <c r="H111" s="75"/>
      <c r="I111" s="73" t="str">
        <f>IF(D111="","",I110)</f>
        <v/>
      </c>
      <c r="J111" s="73" t="str">
        <f>IF(D111="","",J110)</f>
        <v/>
      </c>
      <c r="K111" s="73" t="str">
        <f>IF(D111="","",K110)</f>
        <v/>
      </c>
      <c r="L111" s="76" t="str">
        <f>IF(D111="","",L110)</f>
        <v/>
      </c>
      <c r="M111" s="76" t="str">
        <f>IF(D111="","",M110)</f>
        <v/>
      </c>
      <c r="N111" s="75"/>
      <c r="O111" s="75"/>
      <c r="P111" s="75"/>
    </row>
    <row r="112" spans="1:16">
      <c r="A112" s="52" t="str">
        <f>B110</f>
        <v>PSTC-I-020-2025</v>
      </c>
      <c r="B112" s="127"/>
      <c r="C112" s="127"/>
      <c r="D112" s="73"/>
      <c r="E112" s="73"/>
      <c r="F112" s="59"/>
      <c r="G112" s="74"/>
      <c r="H112" s="75"/>
      <c r="I112" s="73" t="str">
        <f>IF(D112="","",I110)</f>
        <v/>
      </c>
      <c r="J112" s="73" t="str">
        <f>IF(D112="","",J110)</f>
        <v/>
      </c>
      <c r="K112" s="73" t="str">
        <f>IF(D112="","",K110)</f>
        <v/>
      </c>
      <c r="L112" s="76" t="str">
        <f>IF(D112="","",L110)</f>
        <v/>
      </c>
      <c r="M112" s="76" t="str">
        <f>IF(D112="","",M110)</f>
        <v/>
      </c>
      <c r="N112" s="75"/>
      <c r="O112" s="75"/>
      <c r="P112" s="75"/>
    </row>
    <row r="113" spans="1:16">
      <c r="A113" s="52" t="str">
        <f>B110</f>
        <v>PSTC-I-020-2025</v>
      </c>
      <c r="B113" s="127"/>
      <c r="C113" s="127"/>
      <c r="D113" s="73"/>
      <c r="E113" s="73"/>
      <c r="F113" s="59"/>
      <c r="G113" s="74"/>
      <c r="H113" s="75"/>
      <c r="I113" s="73" t="str">
        <f>IF(D113="","",I110)</f>
        <v/>
      </c>
      <c r="J113" s="73" t="str">
        <f>IF(D113="","",J110)</f>
        <v/>
      </c>
      <c r="K113" s="73" t="str">
        <f>IF(D113="","",K110)</f>
        <v/>
      </c>
      <c r="L113" s="76" t="str">
        <f>IF(D113="","",L110)</f>
        <v/>
      </c>
      <c r="M113" s="76" t="str">
        <f>IF(D113="","",M110)</f>
        <v/>
      </c>
      <c r="N113" s="75"/>
      <c r="O113" s="75"/>
      <c r="P113" s="75"/>
    </row>
    <row r="114" spans="1:16">
      <c r="A114" s="52" t="str">
        <f>B110</f>
        <v>PSTC-I-020-2025</v>
      </c>
      <c r="B114" s="127"/>
      <c r="C114" s="127"/>
      <c r="D114" s="73"/>
      <c r="E114" s="73"/>
      <c r="F114" s="59"/>
      <c r="G114" s="74"/>
      <c r="H114" s="75"/>
      <c r="I114" s="73" t="str">
        <f>IF(D114="","",I110)</f>
        <v/>
      </c>
      <c r="J114" s="73" t="str">
        <f>IF(D114="","",J110)</f>
        <v/>
      </c>
      <c r="K114" s="73" t="str">
        <f>IF(D114="","",K110)</f>
        <v/>
      </c>
      <c r="L114" s="76" t="str">
        <f>IF(D114="","",L110)</f>
        <v/>
      </c>
      <c r="M114" s="76" t="str">
        <f>IF(D114="","",M110)</f>
        <v/>
      </c>
      <c r="N114" s="75"/>
      <c r="O114" s="75"/>
      <c r="P114" s="75"/>
    </row>
    <row r="115" spans="1:16">
      <c r="A115" s="52" t="str">
        <f>B110</f>
        <v>PSTC-I-020-2025</v>
      </c>
      <c r="B115" s="128"/>
      <c r="C115" s="128"/>
      <c r="D115" s="73"/>
      <c r="E115" s="73"/>
      <c r="F115" s="77"/>
      <c r="G115" s="74"/>
      <c r="H115" s="75"/>
      <c r="I115" s="73" t="str">
        <f>IF(D115="","",I110)</f>
        <v/>
      </c>
      <c r="J115" s="73" t="str">
        <f>IF(D115="","",J110)</f>
        <v/>
      </c>
      <c r="K115" s="73" t="str">
        <f>IF(D115="","",K110)</f>
        <v/>
      </c>
      <c r="L115" s="76" t="str">
        <f>IF(D115="","",L110)</f>
        <v/>
      </c>
      <c r="M115" s="76" t="str">
        <f>IF(D115="","",M110)</f>
        <v/>
      </c>
      <c r="N115" s="75"/>
      <c r="O115" s="75"/>
      <c r="P115" s="75"/>
    </row>
    <row r="116" spans="1:16">
      <c r="A116" s="32" t="str">
        <f>B116</f>
        <v>PSTC-I-021-2025</v>
      </c>
      <c r="B116" s="131" t="s">
        <v>191</v>
      </c>
      <c r="C116" s="126">
        <v>45705</v>
      </c>
      <c r="D116" s="33" t="s">
        <v>156</v>
      </c>
      <c r="E116" s="33" t="s">
        <v>22</v>
      </c>
      <c r="F116" s="34" t="s">
        <v>192</v>
      </c>
      <c r="G116" s="35" t="s">
        <v>13</v>
      </c>
      <c r="H116" s="36">
        <v>12000</v>
      </c>
      <c r="I116" s="37" t="s">
        <v>160</v>
      </c>
      <c r="J116" s="37" t="s">
        <v>15</v>
      </c>
      <c r="K116" s="37" t="s">
        <v>28</v>
      </c>
      <c r="L116" s="38">
        <v>45687</v>
      </c>
      <c r="M116" s="38">
        <v>45702</v>
      </c>
      <c r="N116" s="36"/>
      <c r="O116" s="36">
        <v>12175.28</v>
      </c>
      <c r="P116" s="36">
        <v>12000</v>
      </c>
    </row>
    <row r="117" spans="1:16">
      <c r="A117" s="32" t="str">
        <f>B116</f>
        <v>PSTC-I-021-2025</v>
      </c>
      <c r="B117" s="127"/>
      <c r="C117" s="127"/>
      <c r="D117" s="33" t="s">
        <v>156</v>
      </c>
      <c r="E117" s="33" t="s">
        <v>19</v>
      </c>
      <c r="F117" s="39"/>
      <c r="G117" s="35" t="s">
        <v>13</v>
      </c>
      <c r="H117" s="36">
        <v>36023.410000000003</v>
      </c>
      <c r="I117" s="37" t="str">
        <f>IF(D117="","",I116)</f>
        <v>HOUSTON</v>
      </c>
      <c r="J117" s="37" t="str">
        <f>IF(D117="","",J116)</f>
        <v>USA</v>
      </c>
      <c r="K117" s="37" t="str">
        <f>IF(D117="","",K116)</f>
        <v>TEXAS</v>
      </c>
      <c r="L117" s="38">
        <f>IF(D117="","",L116)</f>
        <v>45687</v>
      </c>
      <c r="M117" s="38">
        <f>IF(D117="","",M116)</f>
        <v>45702</v>
      </c>
      <c r="N117" s="36"/>
      <c r="O117" s="36">
        <v>36683.11</v>
      </c>
      <c r="P117" s="36">
        <v>36154.99</v>
      </c>
    </row>
    <row r="118" spans="1:16">
      <c r="A118" s="32" t="str">
        <f>B116</f>
        <v>PSTC-I-021-2025</v>
      </c>
      <c r="B118" s="127"/>
      <c r="C118" s="127"/>
      <c r="D118" s="33" t="s">
        <v>156</v>
      </c>
      <c r="E118" s="33" t="s">
        <v>22</v>
      </c>
      <c r="F118" s="39"/>
      <c r="G118" s="40" t="s">
        <v>17</v>
      </c>
      <c r="H118" s="41">
        <v>28000</v>
      </c>
      <c r="I118" s="42" t="str">
        <f>IF(D118="","",I116)</f>
        <v>HOUSTON</v>
      </c>
      <c r="J118" s="42" t="str">
        <f>IF(D118="","",J116)</f>
        <v>USA</v>
      </c>
      <c r="K118" s="42" t="str">
        <f>IF(D118="","",K116)</f>
        <v>TEXAS</v>
      </c>
      <c r="L118" s="43">
        <v>45688</v>
      </c>
      <c r="M118" s="43">
        <v>45702</v>
      </c>
      <c r="N118" s="41"/>
      <c r="O118" s="41">
        <v>28398.99</v>
      </c>
      <c r="P118" s="41">
        <v>28000</v>
      </c>
    </row>
    <row r="119" spans="1:16">
      <c r="A119" s="32" t="str">
        <f>B116</f>
        <v>PSTC-I-021-2025</v>
      </c>
      <c r="B119" s="127"/>
      <c r="C119" s="127"/>
      <c r="D119" s="33" t="s">
        <v>156</v>
      </c>
      <c r="E119" s="33" t="s">
        <v>19</v>
      </c>
      <c r="F119" s="39"/>
      <c r="G119" s="40" t="s">
        <v>17</v>
      </c>
      <c r="H119" s="41">
        <v>41053.11</v>
      </c>
      <c r="I119" s="42" t="str">
        <f>IF(D119="","",I116)</f>
        <v>HOUSTON</v>
      </c>
      <c r="J119" s="42" t="str">
        <f>IF(D119="","",J116)</f>
        <v>USA</v>
      </c>
      <c r="K119" s="42" t="str">
        <f>IF(D119="","",K116)</f>
        <v>TEXAS</v>
      </c>
      <c r="L119" s="43">
        <v>45688</v>
      </c>
      <c r="M119" s="43">
        <f>IF(D119="","",M116)</f>
        <v>45702</v>
      </c>
      <c r="N119" s="41"/>
      <c r="O119" s="41">
        <v>41914.89</v>
      </c>
      <c r="P119" s="41">
        <v>41326.01</v>
      </c>
    </row>
    <row r="120" spans="1:16">
      <c r="A120" s="32" t="str">
        <f>B116</f>
        <v>PSTC-I-021-2025</v>
      </c>
      <c r="B120" s="127"/>
      <c r="C120" s="127"/>
      <c r="D120" s="64"/>
      <c r="E120" s="64"/>
      <c r="F120" s="39"/>
      <c r="G120" s="65"/>
      <c r="H120" s="66"/>
      <c r="I120" s="64" t="str">
        <f>IF(D120="","",I116)</f>
        <v/>
      </c>
      <c r="J120" s="64" t="str">
        <f>IF(D120="","",J116)</f>
        <v/>
      </c>
      <c r="K120" s="64" t="str">
        <f>IF(D120="","",K116)</f>
        <v/>
      </c>
      <c r="L120" s="67" t="str">
        <f>IF(D120="","",L116)</f>
        <v/>
      </c>
      <c r="M120" s="67" t="str">
        <f>IF(D120="","",M116)</f>
        <v/>
      </c>
      <c r="N120" s="66"/>
      <c r="O120" s="66"/>
      <c r="P120" s="66"/>
    </row>
    <row r="121" spans="1:16">
      <c r="A121" s="32" t="str">
        <f>B116</f>
        <v>PSTC-I-021-2025</v>
      </c>
      <c r="B121" s="128"/>
      <c r="C121" s="128"/>
      <c r="D121" s="64"/>
      <c r="E121" s="64"/>
      <c r="F121" s="68"/>
      <c r="G121" s="65"/>
      <c r="H121" s="66"/>
      <c r="I121" s="64" t="str">
        <f>IF(D121="","",I116)</f>
        <v/>
      </c>
      <c r="J121" s="64" t="str">
        <f>IF(D121="","",J116)</f>
        <v/>
      </c>
      <c r="K121" s="64" t="str">
        <f>IF(D121="","",K116)</f>
        <v/>
      </c>
      <c r="L121" s="67" t="str">
        <f>IF(D121="","",L116)</f>
        <v/>
      </c>
      <c r="M121" s="67" t="str">
        <f>IF(D121="","",M116)</f>
        <v/>
      </c>
      <c r="N121" s="66"/>
      <c r="O121" s="66"/>
      <c r="P121" s="66"/>
    </row>
    <row r="122" spans="1:16">
      <c r="A122" s="52" t="str">
        <f>B122</f>
        <v>PSTC-I-022-2025</v>
      </c>
      <c r="B122" s="130" t="s">
        <v>193</v>
      </c>
      <c r="C122" s="129">
        <v>45706</v>
      </c>
      <c r="D122" s="53" t="s">
        <v>12</v>
      </c>
      <c r="E122" s="53" t="s">
        <v>12</v>
      </c>
      <c r="F122" s="54" t="s">
        <v>194</v>
      </c>
      <c r="G122" s="69" t="s">
        <v>13</v>
      </c>
      <c r="H122" s="70">
        <v>11000</v>
      </c>
      <c r="I122" s="71" t="s">
        <v>43</v>
      </c>
      <c r="J122" s="71" t="s">
        <v>15</v>
      </c>
      <c r="K122" s="71" t="s">
        <v>44</v>
      </c>
      <c r="L122" s="72">
        <v>45698</v>
      </c>
      <c r="M122" s="72">
        <v>45706</v>
      </c>
      <c r="N122" s="70"/>
      <c r="O122" s="70">
        <v>11097.05</v>
      </c>
      <c r="P122" s="70">
        <v>10947.04</v>
      </c>
    </row>
    <row r="123" spans="1:16">
      <c r="A123" s="52" t="str">
        <f>B122</f>
        <v>PSTC-I-022-2025</v>
      </c>
      <c r="B123" s="127"/>
      <c r="C123" s="127"/>
      <c r="D123" s="53" t="s">
        <v>12</v>
      </c>
      <c r="E123" s="53" t="s">
        <v>12</v>
      </c>
      <c r="F123" s="59"/>
      <c r="G123" s="55" t="s">
        <v>17</v>
      </c>
      <c r="H123" s="56">
        <v>16000</v>
      </c>
      <c r="I123" s="57" t="str">
        <f>IF(D123="","",I122)</f>
        <v>PASCAGOULA, MS</v>
      </c>
      <c r="J123" s="57" t="str">
        <f>IF(D123="","",J122)</f>
        <v>USA</v>
      </c>
      <c r="K123" s="57" t="str">
        <f>IF(D123="","",K122)</f>
        <v>MISISIPI</v>
      </c>
      <c r="L123" s="58">
        <v>45697</v>
      </c>
      <c r="M123" s="58">
        <f>IF(D123="","",M122)</f>
        <v>45706</v>
      </c>
      <c r="N123" s="56"/>
      <c r="O123" s="56">
        <v>16172.12</v>
      </c>
      <c r="P123" s="56">
        <v>15950.72</v>
      </c>
    </row>
    <row r="124" spans="1:16">
      <c r="A124" s="52" t="str">
        <f>B122</f>
        <v>PSTC-I-022-2025</v>
      </c>
      <c r="B124" s="127"/>
      <c r="C124" s="127"/>
      <c r="D124" s="53" t="s">
        <v>12</v>
      </c>
      <c r="E124" s="53" t="s">
        <v>12</v>
      </c>
      <c r="F124" s="59"/>
      <c r="G124" s="60" t="s">
        <v>20</v>
      </c>
      <c r="H124" s="61">
        <v>32000</v>
      </c>
      <c r="I124" s="62" t="str">
        <f>IF(D124="","",I122)</f>
        <v>PASCAGOULA, MS</v>
      </c>
      <c r="J124" s="62" t="str">
        <f>IF(D124="","",J122)</f>
        <v>USA</v>
      </c>
      <c r="K124" s="62" t="str">
        <f>IF(D124="","",K122)</f>
        <v>MISISIPI</v>
      </c>
      <c r="L124" s="63">
        <v>45697</v>
      </c>
      <c r="M124" s="63">
        <f>IF(D124="","",M122)</f>
        <v>45706</v>
      </c>
      <c r="N124" s="61"/>
      <c r="O124" s="61">
        <v>32330.68</v>
      </c>
      <c r="P124" s="61">
        <v>32021.200000000001</v>
      </c>
    </row>
    <row r="125" spans="1:16">
      <c r="A125" s="52" t="str">
        <f>B122</f>
        <v>PSTC-I-022-2025</v>
      </c>
      <c r="B125" s="127"/>
      <c r="C125" s="127"/>
      <c r="D125" s="53" t="s">
        <v>12</v>
      </c>
      <c r="E125" s="53" t="s">
        <v>12</v>
      </c>
      <c r="F125" s="59"/>
      <c r="G125" s="86" t="s">
        <v>149</v>
      </c>
      <c r="H125" s="87">
        <v>14000</v>
      </c>
      <c r="I125" s="88" t="str">
        <f>IF(D125="","",I122)</f>
        <v>PASCAGOULA, MS</v>
      </c>
      <c r="J125" s="88" t="str">
        <f>IF(D125="","",J122)</f>
        <v>USA</v>
      </c>
      <c r="K125" s="88" t="str">
        <f>IF(D125="","",K122)</f>
        <v>MISISIPI</v>
      </c>
      <c r="L125" s="89">
        <v>45698</v>
      </c>
      <c r="M125" s="89">
        <f>IF(D125="","",M122)</f>
        <v>45706</v>
      </c>
      <c r="N125" s="87"/>
      <c r="O125" s="87">
        <v>14016.48</v>
      </c>
      <c r="P125" s="87">
        <v>13876.05</v>
      </c>
    </row>
    <row r="126" spans="1:16">
      <c r="A126" s="52" t="str">
        <f>B122</f>
        <v>PSTC-I-022-2025</v>
      </c>
      <c r="B126" s="127"/>
      <c r="C126" s="127"/>
      <c r="D126" s="73"/>
      <c r="E126" s="73"/>
      <c r="F126" s="59"/>
      <c r="G126" s="74"/>
      <c r="H126" s="75"/>
      <c r="I126" s="73" t="str">
        <f>IF(D126="","",I122)</f>
        <v/>
      </c>
      <c r="J126" s="73" t="str">
        <f>IF(D126="","",J122)</f>
        <v/>
      </c>
      <c r="K126" s="73" t="str">
        <f>IF(D126="","",K122)</f>
        <v/>
      </c>
      <c r="L126" s="76" t="str">
        <f>IF(D126="","",L122)</f>
        <v/>
      </c>
      <c r="M126" s="76" t="str">
        <f>IF(D126="","",M122)</f>
        <v/>
      </c>
      <c r="N126" s="75"/>
      <c r="O126" s="75"/>
      <c r="P126" s="75"/>
    </row>
    <row r="127" spans="1:16">
      <c r="A127" s="52" t="str">
        <f>B122</f>
        <v>PSTC-I-022-2025</v>
      </c>
      <c r="B127" s="128"/>
      <c r="C127" s="128"/>
      <c r="D127" s="73"/>
      <c r="E127" s="73"/>
      <c r="F127" s="77"/>
      <c r="G127" s="74"/>
      <c r="H127" s="75"/>
      <c r="I127" s="73" t="str">
        <f>IF(D127="","",I122)</f>
        <v/>
      </c>
      <c r="J127" s="73" t="str">
        <f>IF(D127="","",J122)</f>
        <v/>
      </c>
      <c r="K127" s="73" t="str">
        <f>IF(D127="","",K122)</f>
        <v/>
      </c>
      <c r="L127" s="76" t="str">
        <f>IF(D127="","",L122)</f>
        <v/>
      </c>
      <c r="M127" s="76" t="str">
        <f>IF(D127="","",M122)</f>
        <v/>
      </c>
      <c r="N127" s="75"/>
      <c r="O127" s="75"/>
      <c r="P127" s="75"/>
    </row>
    <row r="128" spans="1:16">
      <c r="A128" s="32" t="str">
        <f>B128</f>
        <v>PSTC-I-023-2025</v>
      </c>
      <c r="B128" s="131" t="s">
        <v>195</v>
      </c>
      <c r="C128" s="126">
        <v>45707</v>
      </c>
      <c r="D128" s="33" t="s">
        <v>151</v>
      </c>
      <c r="E128" s="33" t="s">
        <v>12</v>
      </c>
      <c r="F128" s="34" t="s">
        <v>194</v>
      </c>
      <c r="G128" s="35" t="s">
        <v>13</v>
      </c>
      <c r="H128" s="36">
        <v>6000</v>
      </c>
      <c r="I128" s="37" t="s">
        <v>43</v>
      </c>
      <c r="J128" s="37" t="s">
        <v>15</v>
      </c>
      <c r="K128" s="37" t="s">
        <v>44</v>
      </c>
      <c r="L128" s="38">
        <v>45698</v>
      </c>
      <c r="M128" s="38">
        <v>45707</v>
      </c>
      <c r="N128" s="36"/>
      <c r="O128" s="36">
        <v>6277.25</v>
      </c>
      <c r="P128" s="36">
        <v>6171.38</v>
      </c>
    </row>
    <row r="129" spans="1:16">
      <c r="A129" s="32" t="str">
        <f>B128</f>
        <v>PSTC-I-023-2025</v>
      </c>
      <c r="B129" s="127"/>
      <c r="C129" s="127"/>
      <c r="D129" s="33" t="s">
        <v>151</v>
      </c>
      <c r="E129" s="33" t="s">
        <v>12</v>
      </c>
      <c r="F129" s="39"/>
      <c r="G129" s="40" t="s">
        <v>17</v>
      </c>
      <c r="H129" s="41">
        <v>10000</v>
      </c>
      <c r="I129" s="42" t="str">
        <f>IF(D129="","",I128)</f>
        <v>PASCAGOULA, MS</v>
      </c>
      <c r="J129" s="42" t="str">
        <f>IF(D129="","",J128)</f>
        <v>USA</v>
      </c>
      <c r="K129" s="42" t="str">
        <f>IF(D129="","",K128)</f>
        <v>MISISIPI</v>
      </c>
      <c r="L129" s="43">
        <v>45697</v>
      </c>
      <c r="M129" s="43">
        <f>IF(D129="","",M128)</f>
        <v>45707</v>
      </c>
      <c r="N129" s="41"/>
      <c r="O129" s="41">
        <v>10308.379999999999</v>
      </c>
      <c r="P129" s="41">
        <v>10150.5</v>
      </c>
    </row>
    <row r="130" spans="1:16">
      <c r="A130" s="32" t="str">
        <f>B128</f>
        <v>PSTC-I-023-2025</v>
      </c>
      <c r="B130" s="127"/>
      <c r="C130" s="127"/>
      <c r="D130" s="33" t="s">
        <v>151</v>
      </c>
      <c r="E130" s="33" t="s">
        <v>12</v>
      </c>
      <c r="F130" s="39"/>
      <c r="G130" s="44" t="s">
        <v>20</v>
      </c>
      <c r="H130" s="45">
        <v>30000</v>
      </c>
      <c r="I130" s="46" t="str">
        <f>IF(D130="","",I128)</f>
        <v>PASCAGOULA, MS</v>
      </c>
      <c r="J130" s="46" t="str">
        <f>IF(D130="","",J128)</f>
        <v>USA</v>
      </c>
      <c r="K130" s="46" t="str">
        <f>IF(D130="","",K128)</f>
        <v>MISISIPI</v>
      </c>
      <c r="L130" s="47">
        <v>45697</v>
      </c>
      <c r="M130" s="47">
        <f>IF(D130="","",M128)</f>
        <v>45707</v>
      </c>
      <c r="N130" s="45"/>
      <c r="O130" s="45">
        <v>30499.59</v>
      </c>
      <c r="P130" s="45">
        <v>30185.61</v>
      </c>
    </row>
    <row r="131" spans="1:16">
      <c r="A131" s="32" t="str">
        <f>B128</f>
        <v>PSTC-I-023-2025</v>
      </c>
      <c r="B131" s="127"/>
      <c r="C131" s="127"/>
      <c r="D131" s="64"/>
      <c r="E131" s="64"/>
      <c r="F131" s="39"/>
      <c r="G131" s="65"/>
      <c r="H131" s="66"/>
      <c r="I131" s="64" t="str">
        <f>IF(D131="","",I128)</f>
        <v/>
      </c>
      <c r="J131" s="64" t="str">
        <f>IF(D131="","",J128)</f>
        <v/>
      </c>
      <c r="K131" s="64" t="str">
        <f>IF(D131="","",K128)</f>
        <v/>
      </c>
      <c r="L131" s="67" t="str">
        <f>IF(D131="","",L128)</f>
        <v/>
      </c>
      <c r="M131" s="67" t="str">
        <f>IF(D131="","",M128)</f>
        <v/>
      </c>
      <c r="N131" s="66"/>
      <c r="O131" s="66"/>
      <c r="P131" s="66"/>
    </row>
    <row r="132" spans="1:16">
      <c r="A132" s="32" t="str">
        <f>B128</f>
        <v>PSTC-I-023-2025</v>
      </c>
      <c r="B132" s="127"/>
      <c r="C132" s="127"/>
      <c r="D132" s="64"/>
      <c r="E132" s="64"/>
      <c r="F132" s="39"/>
      <c r="G132" s="65"/>
      <c r="H132" s="66"/>
      <c r="I132" s="64" t="str">
        <f>IF(D132="","",I128)</f>
        <v/>
      </c>
      <c r="J132" s="64" t="str">
        <f>IF(D132="","",J128)</f>
        <v/>
      </c>
      <c r="K132" s="64" t="str">
        <f>IF(D132="","",K128)</f>
        <v/>
      </c>
      <c r="L132" s="67" t="str">
        <f>IF(D132="","",L128)</f>
        <v/>
      </c>
      <c r="M132" s="67" t="str">
        <f>IF(D132="","",M128)</f>
        <v/>
      </c>
      <c r="N132" s="66"/>
      <c r="O132" s="66"/>
      <c r="P132" s="66"/>
    </row>
    <row r="133" spans="1:16">
      <c r="A133" s="32" t="str">
        <f>B128</f>
        <v>PSTC-I-023-2025</v>
      </c>
      <c r="B133" s="128"/>
      <c r="C133" s="128"/>
      <c r="D133" s="64"/>
      <c r="E133" s="64"/>
      <c r="F133" s="68"/>
      <c r="G133" s="65"/>
      <c r="H133" s="66"/>
      <c r="I133" s="64" t="str">
        <f>IF(D133="","",I128)</f>
        <v/>
      </c>
      <c r="J133" s="64" t="str">
        <f>IF(D133="","",J128)</f>
        <v/>
      </c>
      <c r="K133" s="64" t="str">
        <f>IF(D133="","",K128)</f>
        <v/>
      </c>
      <c r="L133" s="67" t="str">
        <f>IF(D133="","",L128)</f>
        <v/>
      </c>
      <c r="M133" s="67" t="str">
        <f>IF(D133="","",M128)</f>
        <v/>
      </c>
      <c r="N133" s="66"/>
      <c r="O133" s="66"/>
      <c r="P133" s="66"/>
    </row>
    <row r="134" spans="1:16">
      <c r="A134" s="52" t="str">
        <f>B134</f>
        <v>PSTC-I-024-2025</v>
      </c>
      <c r="B134" s="130" t="s">
        <v>196</v>
      </c>
      <c r="C134" s="129">
        <v>45711</v>
      </c>
      <c r="D134" s="53" t="s">
        <v>156</v>
      </c>
      <c r="E134" s="53" t="s">
        <v>22</v>
      </c>
      <c r="F134" s="54" t="s">
        <v>121</v>
      </c>
      <c r="G134" s="60" t="s">
        <v>20</v>
      </c>
      <c r="H134" s="61">
        <v>69000</v>
      </c>
      <c r="I134" s="62" t="s">
        <v>47</v>
      </c>
      <c r="J134" s="62" t="s">
        <v>15</v>
      </c>
      <c r="K134" s="62" t="s">
        <v>28</v>
      </c>
      <c r="L134" s="63">
        <v>45702</v>
      </c>
      <c r="M134" s="63">
        <v>45711</v>
      </c>
      <c r="N134" s="61"/>
      <c r="O134" s="61">
        <v>69619.789999999994</v>
      </c>
      <c r="P134" s="61">
        <v>69000</v>
      </c>
    </row>
    <row r="135" spans="1:16">
      <c r="A135" s="52" t="str">
        <f>B134</f>
        <v>PSTC-I-024-2025</v>
      </c>
      <c r="B135" s="127"/>
      <c r="C135" s="127"/>
      <c r="D135" s="53" t="s">
        <v>156</v>
      </c>
      <c r="E135" s="53" t="s">
        <v>19</v>
      </c>
      <c r="F135" s="59"/>
      <c r="G135" s="60" t="s">
        <v>20</v>
      </c>
      <c r="H135" s="61">
        <v>40773.449999999997</v>
      </c>
      <c r="I135" s="62" t="str">
        <f>IF(D135="","",I134)</f>
        <v>TEXAS CITY</v>
      </c>
      <c r="J135" s="62" t="str">
        <f>IF(D135="","",J134)</f>
        <v>USA</v>
      </c>
      <c r="K135" s="62" t="str">
        <f>IF(D135="","",K134)</f>
        <v>TEXAS</v>
      </c>
      <c r="L135" s="63">
        <f>IF(D135="","",L134)</f>
        <v>45702</v>
      </c>
      <c r="M135" s="63">
        <f>IF(D135="","",M134)</f>
        <v>45711</v>
      </c>
      <c r="N135" s="61"/>
      <c r="O135" s="61">
        <v>41524.879999999997</v>
      </c>
      <c r="P135" s="61">
        <v>41155.199999999997</v>
      </c>
    </row>
    <row r="136" spans="1:16">
      <c r="A136" s="52" t="str">
        <f>B134</f>
        <v>PSTC-I-024-2025</v>
      </c>
      <c r="B136" s="127"/>
      <c r="C136" s="127"/>
      <c r="D136" s="53" t="s">
        <v>156</v>
      </c>
      <c r="E136" s="53" t="s">
        <v>22</v>
      </c>
      <c r="F136" s="59"/>
      <c r="G136" s="86" t="s">
        <v>149</v>
      </c>
      <c r="H136" s="87">
        <v>25684.22</v>
      </c>
      <c r="I136" s="88" t="str">
        <f>IF(D136="","",I134)</f>
        <v>TEXAS CITY</v>
      </c>
      <c r="J136" s="88" t="str">
        <f>IF(D136="","",J134)</f>
        <v>USA</v>
      </c>
      <c r="K136" s="88" t="str">
        <f>IF(D136="","",K134)</f>
        <v>TEXAS</v>
      </c>
      <c r="L136" s="89">
        <f>IF(D136="","",L134)</f>
        <v>45702</v>
      </c>
      <c r="M136" s="89">
        <f>IF(D136="","",M134)</f>
        <v>45711</v>
      </c>
      <c r="N136" s="87"/>
      <c r="O136" s="87">
        <v>25161.14</v>
      </c>
      <c r="P136" s="87">
        <v>24918.9</v>
      </c>
    </row>
    <row r="137" spans="1:16">
      <c r="A137" s="52" t="str">
        <f>B134</f>
        <v>PSTC-I-024-2025</v>
      </c>
      <c r="B137" s="127"/>
      <c r="C137" s="127"/>
      <c r="D137" s="73"/>
      <c r="E137" s="73"/>
      <c r="F137" s="59"/>
      <c r="G137" s="74"/>
      <c r="H137" s="75"/>
      <c r="I137" s="73" t="str">
        <f>IF(D137="","",I134)</f>
        <v/>
      </c>
      <c r="J137" s="73" t="str">
        <f>IF(D137="","",J134)</f>
        <v/>
      </c>
      <c r="K137" s="73" t="str">
        <f>IF(D137="","",K134)</f>
        <v/>
      </c>
      <c r="L137" s="76" t="str">
        <f>IF(D137="","",L134)</f>
        <v/>
      </c>
      <c r="M137" s="76" t="str">
        <f>IF(D137="","",M134)</f>
        <v/>
      </c>
      <c r="N137" s="75"/>
      <c r="O137" s="75"/>
      <c r="P137" s="75"/>
    </row>
    <row r="138" spans="1:16">
      <c r="A138" s="52" t="str">
        <f>B134</f>
        <v>PSTC-I-024-2025</v>
      </c>
      <c r="B138" s="127"/>
      <c r="C138" s="127"/>
      <c r="D138" s="73"/>
      <c r="E138" s="73"/>
      <c r="F138" s="59"/>
      <c r="G138" s="74"/>
      <c r="H138" s="75"/>
      <c r="I138" s="73" t="str">
        <f>IF(D138="","",I134)</f>
        <v/>
      </c>
      <c r="J138" s="73" t="str">
        <f>IF(D138="","",J134)</f>
        <v/>
      </c>
      <c r="K138" s="73" t="str">
        <f>IF(D138="","",K134)</f>
        <v/>
      </c>
      <c r="L138" s="76" t="str">
        <f>IF(D138="","",L134)</f>
        <v/>
      </c>
      <c r="M138" s="76" t="str">
        <f>IF(D138="","",M134)</f>
        <v/>
      </c>
      <c r="N138" s="75"/>
      <c r="O138" s="75"/>
      <c r="P138" s="75"/>
    </row>
    <row r="139" spans="1:16">
      <c r="A139" s="52" t="str">
        <f>B134</f>
        <v>PSTC-I-024-2025</v>
      </c>
      <c r="B139" s="128"/>
      <c r="C139" s="128"/>
      <c r="D139" s="73"/>
      <c r="E139" s="73"/>
      <c r="F139" s="77"/>
      <c r="G139" s="74"/>
      <c r="H139" s="75"/>
      <c r="I139" s="73" t="str">
        <f>IF(D139="","",I134)</f>
        <v/>
      </c>
      <c r="J139" s="73" t="str">
        <f>IF(D139="","",J134)</f>
        <v/>
      </c>
      <c r="K139" s="73" t="str">
        <f>IF(D139="","",K134)</f>
        <v/>
      </c>
      <c r="L139" s="76" t="str">
        <f>IF(D139="","",L134)</f>
        <v/>
      </c>
      <c r="M139" s="76" t="str">
        <f>IF(D139="","",M134)</f>
        <v/>
      </c>
      <c r="N139" s="75"/>
      <c r="O139" s="75"/>
      <c r="P139" s="75"/>
    </row>
    <row r="140" spans="1:16">
      <c r="A140" s="32" t="str">
        <f>B140</f>
        <v>PSTC-I-025-2025</v>
      </c>
      <c r="B140" s="131" t="s">
        <v>197</v>
      </c>
      <c r="C140" s="126">
        <v>45713</v>
      </c>
      <c r="D140" s="33" t="s">
        <v>151</v>
      </c>
      <c r="E140" s="33" t="s">
        <v>12</v>
      </c>
      <c r="F140" s="34" t="s">
        <v>148</v>
      </c>
      <c r="G140" s="40" t="s">
        <v>17</v>
      </c>
      <c r="H140" s="41">
        <v>10000</v>
      </c>
      <c r="I140" s="42" t="s">
        <v>43</v>
      </c>
      <c r="J140" s="42" t="s">
        <v>15</v>
      </c>
      <c r="K140" s="42" t="s">
        <v>44</v>
      </c>
      <c r="L140" s="43">
        <v>45706</v>
      </c>
      <c r="M140" s="43">
        <v>45713</v>
      </c>
      <c r="N140" s="41"/>
      <c r="O140" s="41">
        <v>10201.94</v>
      </c>
      <c r="P140" s="41">
        <v>10040.98</v>
      </c>
    </row>
    <row r="141" spans="1:16">
      <c r="A141" s="32" t="str">
        <f>B140</f>
        <v>PSTC-I-025-2025</v>
      </c>
      <c r="B141" s="127"/>
      <c r="C141" s="127"/>
      <c r="D141" s="33" t="s">
        <v>151</v>
      </c>
      <c r="E141" s="33" t="s">
        <v>12</v>
      </c>
      <c r="F141" s="39"/>
      <c r="G141" s="44" t="s">
        <v>20</v>
      </c>
      <c r="H141" s="45">
        <v>30000</v>
      </c>
      <c r="I141" s="46" t="str">
        <f>IF(D141="","",I140)</f>
        <v>PASCAGOULA, MS</v>
      </c>
      <c r="J141" s="46" t="str">
        <f>IF(D141="","",J140)</f>
        <v>USA</v>
      </c>
      <c r="K141" s="46" t="str">
        <f>IF(D141="","",K140)</f>
        <v>MISISIPI</v>
      </c>
      <c r="L141" s="47">
        <f>IF(D141="","",L140)</f>
        <v>45706</v>
      </c>
      <c r="M141" s="47">
        <f>IF(D141="","",M140)</f>
        <v>45713</v>
      </c>
      <c r="N141" s="45"/>
      <c r="O141" s="45">
        <v>30249.68</v>
      </c>
      <c r="P141" s="45">
        <v>30001.53</v>
      </c>
    </row>
    <row r="142" spans="1:16">
      <c r="A142" s="32" t="str">
        <f>B140</f>
        <v>PSTC-I-025-2025</v>
      </c>
      <c r="B142" s="127"/>
      <c r="C142" s="127"/>
      <c r="D142" s="64"/>
      <c r="E142" s="64"/>
      <c r="F142" s="39"/>
      <c r="G142" s="65"/>
      <c r="H142" s="66"/>
      <c r="I142" s="64" t="str">
        <f>IF(D142="","",I140)</f>
        <v/>
      </c>
      <c r="J142" s="64" t="str">
        <f>IF(D142="","",J140)</f>
        <v/>
      </c>
      <c r="K142" s="64" t="str">
        <f>IF(D142="","",K140)</f>
        <v/>
      </c>
      <c r="L142" s="67" t="str">
        <f>IF(D142="","",L140)</f>
        <v/>
      </c>
      <c r="M142" s="67" t="str">
        <f>IF(D142="","",M140)</f>
        <v/>
      </c>
      <c r="N142" s="66"/>
      <c r="O142" s="66"/>
      <c r="P142" s="66"/>
    </row>
    <row r="143" spans="1:16">
      <c r="A143" s="32" t="str">
        <f>B140</f>
        <v>PSTC-I-025-2025</v>
      </c>
      <c r="B143" s="127"/>
      <c r="C143" s="127"/>
      <c r="D143" s="64"/>
      <c r="E143" s="64"/>
      <c r="F143" s="39"/>
      <c r="G143" s="65"/>
      <c r="H143" s="66"/>
      <c r="I143" s="64" t="str">
        <f>IF(D143="","",I140)</f>
        <v/>
      </c>
      <c r="J143" s="64" t="str">
        <f>IF(D143="","",J140)</f>
        <v/>
      </c>
      <c r="K143" s="64" t="str">
        <f>IF(D143="","",K140)</f>
        <v/>
      </c>
      <c r="L143" s="67" t="str">
        <f>IF(D143="","",L140)</f>
        <v/>
      </c>
      <c r="M143" s="67" t="str">
        <f>IF(D143="","",M140)</f>
        <v/>
      </c>
      <c r="N143" s="66"/>
      <c r="O143" s="66"/>
      <c r="P143" s="66"/>
    </row>
    <row r="144" spans="1:16">
      <c r="A144" s="32" t="str">
        <f>B140</f>
        <v>PSTC-I-025-2025</v>
      </c>
      <c r="B144" s="127"/>
      <c r="C144" s="127"/>
      <c r="D144" s="64"/>
      <c r="E144" s="64"/>
      <c r="F144" s="39"/>
      <c r="G144" s="65"/>
      <c r="H144" s="66"/>
      <c r="I144" s="64" t="str">
        <f>IF(D144="","",I140)</f>
        <v/>
      </c>
      <c r="J144" s="64" t="str">
        <f>IF(D144="","",J140)</f>
        <v/>
      </c>
      <c r="K144" s="64" t="str">
        <f>IF(D144="","",K140)</f>
        <v/>
      </c>
      <c r="L144" s="67" t="str">
        <f>IF(D144="","",L140)</f>
        <v/>
      </c>
      <c r="M144" s="67" t="str">
        <f>IF(D144="","",M140)</f>
        <v/>
      </c>
      <c r="N144" s="66"/>
      <c r="O144" s="66"/>
      <c r="P144" s="66"/>
    </row>
    <row r="145" spans="1:16">
      <c r="A145" s="32" t="str">
        <f>B140</f>
        <v>PSTC-I-025-2025</v>
      </c>
      <c r="B145" s="128"/>
      <c r="C145" s="128"/>
      <c r="D145" s="64"/>
      <c r="E145" s="64"/>
      <c r="F145" s="68"/>
      <c r="G145" s="65"/>
      <c r="H145" s="66"/>
      <c r="I145" s="64" t="str">
        <f>IF(D145="","",I140)</f>
        <v/>
      </c>
      <c r="J145" s="64" t="str">
        <f>IF(D145="","",J140)</f>
        <v/>
      </c>
      <c r="K145" s="64" t="str">
        <f>IF(D145="","",K140)</f>
        <v/>
      </c>
      <c r="L145" s="67" t="str">
        <f>IF(D145="","",L140)</f>
        <v/>
      </c>
      <c r="M145" s="67" t="str">
        <f>IF(D145="","",M140)</f>
        <v/>
      </c>
      <c r="N145" s="66"/>
      <c r="O145" s="66"/>
      <c r="P145" s="66"/>
    </row>
    <row r="146" spans="1:16">
      <c r="A146" s="52" t="str">
        <f>B146</f>
        <v>PSTC-I-026-2025</v>
      </c>
      <c r="B146" s="130" t="s">
        <v>198</v>
      </c>
      <c r="C146" s="129">
        <v>45713</v>
      </c>
      <c r="D146" s="53" t="s">
        <v>200</v>
      </c>
      <c r="E146" s="53" t="s">
        <v>200</v>
      </c>
      <c r="F146" s="54" t="s">
        <v>199</v>
      </c>
      <c r="G146" s="98" t="s">
        <v>201</v>
      </c>
      <c r="H146" s="99">
        <v>1852.13</v>
      </c>
      <c r="I146" s="100" t="s">
        <v>160</v>
      </c>
      <c r="J146" s="100" t="s">
        <v>15</v>
      </c>
      <c r="K146" s="100" t="s">
        <v>28</v>
      </c>
      <c r="L146" s="101">
        <v>45671</v>
      </c>
      <c r="M146" s="101">
        <v>45713</v>
      </c>
      <c r="N146" s="99"/>
      <c r="O146" s="99">
        <v>1860.83</v>
      </c>
      <c r="P146" s="99">
        <v>1828.72</v>
      </c>
    </row>
    <row r="147" spans="1:16">
      <c r="A147" s="52" t="str">
        <f>B146</f>
        <v>PSTC-I-026-2025</v>
      </c>
      <c r="B147" s="127"/>
      <c r="C147" s="127"/>
      <c r="D147" s="73"/>
      <c r="E147" s="73"/>
      <c r="F147" s="59"/>
      <c r="G147" s="74"/>
      <c r="H147" s="75"/>
      <c r="I147" s="73" t="str">
        <f>IF(D147="","",I146)</f>
        <v/>
      </c>
      <c r="J147" s="73" t="str">
        <f>IF(D147="","",J146)</f>
        <v/>
      </c>
      <c r="K147" s="73" t="str">
        <f>IF(D147="","",K146)</f>
        <v/>
      </c>
      <c r="L147" s="76" t="str">
        <f>IF(D147="","",L146)</f>
        <v/>
      </c>
      <c r="M147" s="76" t="str">
        <f>IF(D147="","",M146)</f>
        <v/>
      </c>
      <c r="N147" s="75"/>
      <c r="O147" s="75"/>
      <c r="P147" s="75"/>
    </row>
    <row r="148" spans="1:16">
      <c r="A148" s="52" t="str">
        <f>B146</f>
        <v>PSTC-I-026-2025</v>
      </c>
      <c r="B148" s="127"/>
      <c r="C148" s="127"/>
      <c r="D148" s="73"/>
      <c r="E148" s="73"/>
      <c r="F148" s="59"/>
      <c r="G148" s="74"/>
      <c r="H148" s="75"/>
      <c r="I148" s="73" t="str">
        <f>IF(D148="","",I146)</f>
        <v/>
      </c>
      <c r="J148" s="73" t="str">
        <f>IF(D148="","",J146)</f>
        <v/>
      </c>
      <c r="K148" s="73" t="str">
        <f>IF(D148="","",K146)</f>
        <v/>
      </c>
      <c r="L148" s="76" t="str">
        <f>IF(D148="","",L146)</f>
        <v/>
      </c>
      <c r="M148" s="76" t="str">
        <f>IF(D148="","",M146)</f>
        <v/>
      </c>
      <c r="N148" s="75"/>
      <c r="O148" s="75"/>
      <c r="P148" s="75"/>
    </row>
    <row r="149" spans="1:16">
      <c r="A149" s="52" t="str">
        <f>B146</f>
        <v>PSTC-I-026-2025</v>
      </c>
      <c r="B149" s="127"/>
      <c r="C149" s="127"/>
      <c r="D149" s="73"/>
      <c r="E149" s="73"/>
      <c r="F149" s="59"/>
      <c r="G149" s="74"/>
      <c r="H149" s="75"/>
      <c r="I149" s="73" t="str">
        <f>IF(D149="","",I146)</f>
        <v/>
      </c>
      <c r="J149" s="73" t="str">
        <f>IF(D149="","",J146)</f>
        <v/>
      </c>
      <c r="K149" s="73" t="str">
        <f>IF(D149="","",K146)</f>
        <v/>
      </c>
      <c r="L149" s="76" t="str">
        <f>IF(D149="","",L146)</f>
        <v/>
      </c>
      <c r="M149" s="76" t="str">
        <f>IF(D149="","",M146)</f>
        <v/>
      </c>
      <c r="N149" s="75"/>
      <c r="O149" s="75"/>
      <c r="P149" s="75"/>
    </row>
    <row r="150" spans="1:16">
      <c r="A150" s="52" t="str">
        <f>B146</f>
        <v>PSTC-I-026-2025</v>
      </c>
      <c r="B150" s="127"/>
      <c r="C150" s="127"/>
      <c r="D150" s="73"/>
      <c r="E150" s="73"/>
      <c r="F150" s="59"/>
      <c r="G150" s="74"/>
      <c r="H150" s="75"/>
      <c r="I150" s="73" t="str">
        <f>IF(D150="","",I146)</f>
        <v/>
      </c>
      <c r="J150" s="73" t="str">
        <f>IF(D150="","",J146)</f>
        <v/>
      </c>
      <c r="K150" s="73" t="str">
        <f>IF(D150="","",K146)</f>
        <v/>
      </c>
      <c r="L150" s="76" t="str">
        <f>IF(D150="","",L146)</f>
        <v/>
      </c>
      <c r="M150" s="76" t="str">
        <f>IF(D150="","",M146)</f>
        <v/>
      </c>
      <c r="N150" s="75"/>
      <c r="O150" s="75"/>
      <c r="P150" s="75"/>
    </row>
    <row r="151" spans="1:16">
      <c r="A151" s="52" t="str">
        <f>B146</f>
        <v>PSTC-I-026-2025</v>
      </c>
      <c r="B151" s="128"/>
      <c r="C151" s="128"/>
      <c r="D151" s="73"/>
      <c r="E151" s="73"/>
      <c r="F151" s="77"/>
      <c r="G151" s="74"/>
      <c r="H151" s="75"/>
      <c r="I151" s="73" t="str">
        <f>IF(D151="","",I146)</f>
        <v/>
      </c>
      <c r="J151" s="73" t="str">
        <f>IF(D151="","",J146)</f>
        <v/>
      </c>
      <c r="K151" s="73" t="str">
        <f>IF(D151="","",K146)</f>
        <v/>
      </c>
      <c r="L151" s="76" t="str">
        <f>IF(D151="","",L146)</f>
        <v/>
      </c>
      <c r="M151" s="76" t="str">
        <f>IF(D151="","",M146)</f>
        <v/>
      </c>
      <c r="N151" s="75"/>
      <c r="O151" s="75"/>
      <c r="P151" s="75"/>
    </row>
    <row r="152" spans="1:16">
      <c r="A152" s="32" t="str">
        <f>B152</f>
        <v>PSTC-I-027-2025</v>
      </c>
      <c r="B152" s="131" t="s">
        <v>202</v>
      </c>
      <c r="C152" s="126">
        <v>45719</v>
      </c>
      <c r="D152" s="33" t="s">
        <v>12</v>
      </c>
      <c r="E152" s="33" t="s">
        <v>12</v>
      </c>
      <c r="F152" s="34" t="s">
        <v>148</v>
      </c>
      <c r="G152" s="35" t="s">
        <v>13</v>
      </c>
      <c r="H152" s="36">
        <v>14000</v>
      </c>
      <c r="I152" s="37" t="s">
        <v>43</v>
      </c>
      <c r="J152" s="37" t="s">
        <v>15</v>
      </c>
      <c r="K152" s="37" t="s">
        <v>44</v>
      </c>
      <c r="L152" s="38">
        <v>45705</v>
      </c>
      <c r="M152" s="38">
        <v>45719</v>
      </c>
      <c r="N152" s="36"/>
      <c r="O152" s="36">
        <v>14196.02</v>
      </c>
      <c r="P152" s="36">
        <v>13992.6</v>
      </c>
    </row>
    <row r="153" spans="1:16">
      <c r="A153" s="32" t="str">
        <f>B152</f>
        <v>PSTC-I-027-2025</v>
      </c>
      <c r="B153" s="127"/>
      <c r="C153" s="127"/>
      <c r="D153" s="33" t="s">
        <v>12</v>
      </c>
      <c r="E153" s="33" t="s">
        <v>12</v>
      </c>
      <c r="F153" s="39"/>
      <c r="G153" s="40" t="s">
        <v>17</v>
      </c>
      <c r="H153" s="41">
        <v>16000</v>
      </c>
      <c r="I153" s="42" t="str">
        <f>IF(D153="","",I152)</f>
        <v>PASCAGOULA, MS</v>
      </c>
      <c r="J153" s="42" t="str">
        <f>IF(D153="","",J152)</f>
        <v>USA</v>
      </c>
      <c r="K153" s="42" t="str">
        <f>IF(D153="","",K152)</f>
        <v>MISISIPI</v>
      </c>
      <c r="L153" s="43">
        <v>45706</v>
      </c>
      <c r="M153" s="43">
        <f>IF(D153="","",M152)</f>
        <v>45719</v>
      </c>
      <c r="N153" s="41"/>
      <c r="O153" s="41">
        <v>16146.9</v>
      </c>
      <c r="P153" s="41">
        <v>15906.76</v>
      </c>
    </row>
    <row r="154" spans="1:16">
      <c r="A154" s="32" t="str">
        <f>B152</f>
        <v>PSTC-I-027-2025</v>
      </c>
      <c r="B154" s="127"/>
      <c r="C154" s="127"/>
      <c r="D154" s="33" t="s">
        <v>12</v>
      </c>
      <c r="E154" s="33" t="s">
        <v>12</v>
      </c>
      <c r="F154" s="39"/>
      <c r="G154" s="44" t="s">
        <v>20</v>
      </c>
      <c r="H154" s="45">
        <v>33000</v>
      </c>
      <c r="I154" s="46" t="str">
        <f>IF(D154="","",I152)</f>
        <v>PASCAGOULA, MS</v>
      </c>
      <c r="J154" s="46" t="str">
        <f>IF(D154="","",J152)</f>
        <v>USA</v>
      </c>
      <c r="K154" s="46" t="str">
        <f>IF(D154="","",K152)</f>
        <v>MISISIPI</v>
      </c>
      <c r="L154" s="47">
        <v>45706</v>
      </c>
      <c r="M154" s="47">
        <f>IF(D154="","",M152)</f>
        <v>45719</v>
      </c>
      <c r="N154" s="45"/>
      <c r="O154" s="45">
        <v>33364.910000000003</v>
      </c>
      <c r="P154" s="45">
        <v>33029.67</v>
      </c>
    </row>
    <row r="155" spans="1:16">
      <c r="A155" s="32" t="str">
        <f>B152</f>
        <v>PSTC-I-027-2025</v>
      </c>
      <c r="B155" s="127"/>
      <c r="C155" s="127"/>
      <c r="D155" s="33" t="s">
        <v>12</v>
      </c>
      <c r="E155" s="33" t="s">
        <v>12</v>
      </c>
      <c r="F155" s="39"/>
      <c r="G155" s="48" t="s">
        <v>149</v>
      </c>
      <c r="H155" s="49">
        <v>13000</v>
      </c>
      <c r="I155" s="50" t="str">
        <f>IF(D155="","",I152)</f>
        <v>PASCAGOULA, MS</v>
      </c>
      <c r="J155" s="50" t="str">
        <f>IF(D155="","",J152)</f>
        <v>USA</v>
      </c>
      <c r="K155" s="50" t="str">
        <f>IF(D155="","",K152)</f>
        <v>MISISIPI</v>
      </c>
      <c r="L155" s="51">
        <v>45704</v>
      </c>
      <c r="M155" s="51">
        <f>IF(D155="","",M152)</f>
        <v>45719</v>
      </c>
      <c r="N155" s="49"/>
      <c r="O155" s="49">
        <v>13197.88</v>
      </c>
      <c r="P155" s="49">
        <v>13046.32</v>
      </c>
    </row>
    <row r="156" spans="1:16">
      <c r="A156" s="32" t="str">
        <f>B152</f>
        <v>PSTC-I-027-2025</v>
      </c>
      <c r="B156" s="127"/>
      <c r="C156" s="127"/>
      <c r="D156" s="64"/>
      <c r="E156" s="64"/>
      <c r="F156" s="39"/>
      <c r="G156" s="65"/>
      <c r="H156" s="66"/>
      <c r="I156" s="64" t="str">
        <f>IF(D156="","",I152)</f>
        <v/>
      </c>
      <c r="J156" s="64" t="str">
        <f>IF(D156="","",J152)</f>
        <v/>
      </c>
      <c r="K156" s="64" t="str">
        <f>IF(D156="","",K152)</f>
        <v/>
      </c>
      <c r="L156" s="67" t="str">
        <f>IF(D156="","",L152)</f>
        <v/>
      </c>
      <c r="M156" s="67" t="str">
        <f>IF(D156="","",M152)</f>
        <v/>
      </c>
      <c r="N156" s="66"/>
      <c r="O156" s="66"/>
      <c r="P156" s="66"/>
    </row>
    <row r="157" spans="1:16">
      <c r="A157" s="32" t="str">
        <f>B152</f>
        <v>PSTC-I-027-2025</v>
      </c>
      <c r="B157" s="128"/>
      <c r="C157" s="128"/>
      <c r="D157" s="64"/>
      <c r="E157" s="64"/>
      <c r="F157" s="68"/>
      <c r="G157" s="65"/>
      <c r="H157" s="66"/>
      <c r="I157" s="64" t="str">
        <f>IF(D157="","",I152)</f>
        <v/>
      </c>
      <c r="J157" s="64" t="str">
        <f>IF(D157="","",J152)</f>
        <v/>
      </c>
      <c r="K157" s="64" t="str">
        <f>IF(D157="","",K152)</f>
        <v/>
      </c>
      <c r="L157" s="67" t="str">
        <f>IF(D157="","",L152)</f>
        <v/>
      </c>
      <c r="M157" s="67" t="str">
        <f>IF(D157="","",M152)</f>
        <v/>
      </c>
      <c r="N157" s="66"/>
      <c r="O157" s="66"/>
      <c r="P157" s="66"/>
    </row>
    <row r="158" spans="1:16">
      <c r="A158" s="52" t="str">
        <f>B158</f>
        <v>PSTC-I-028-2025</v>
      </c>
      <c r="B158" s="130" t="s">
        <v>203</v>
      </c>
      <c r="C158" s="129">
        <v>45720</v>
      </c>
      <c r="D158" s="53" t="s">
        <v>184</v>
      </c>
      <c r="E158" s="53" t="s">
        <v>185</v>
      </c>
      <c r="F158" s="54" t="s">
        <v>204</v>
      </c>
      <c r="G158" s="94" t="s">
        <v>51</v>
      </c>
      <c r="H158" s="95">
        <v>25000</v>
      </c>
      <c r="I158" s="96" t="s">
        <v>160</v>
      </c>
      <c r="J158" s="96" t="s">
        <v>15</v>
      </c>
      <c r="K158" s="96" t="s">
        <v>28</v>
      </c>
      <c r="L158" s="97">
        <v>45709</v>
      </c>
      <c r="M158" s="97">
        <v>45720</v>
      </c>
      <c r="N158" s="95"/>
      <c r="O158" s="95">
        <v>25309.03</v>
      </c>
      <c r="P158" s="95">
        <v>25280.92</v>
      </c>
    </row>
    <row r="159" spans="1:16">
      <c r="A159" s="52" t="str">
        <f>B158</f>
        <v>PSTC-I-028-2025</v>
      </c>
      <c r="B159" s="127"/>
      <c r="C159" s="127"/>
      <c r="D159" s="53" t="s">
        <v>184</v>
      </c>
      <c r="E159" s="53" t="s">
        <v>186</v>
      </c>
      <c r="F159" s="59"/>
      <c r="G159" s="94" t="s">
        <v>51</v>
      </c>
      <c r="H159" s="95">
        <v>25000</v>
      </c>
      <c r="I159" s="96" t="str">
        <f>IF(D159="","",I158)</f>
        <v>HOUSTON</v>
      </c>
      <c r="J159" s="96" t="str">
        <f>IF(D159="","",J158)</f>
        <v>USA</v>
      </c>
      <c r="K159" s="96" t="str">
        <f>IF(D159="","",K158)</f>
        <v>TEXAS</v>
      </c>
      <c r="L159" s="97">
        <f>IF(D159="","",L158)</f>
        <v>45709</v>
      </c>
      <c r="M159" s="97">
        <f>IF(D159="","",M158)</f>
        <v>45720</v>
      </c>
      <c r="N159" s="95"/>
      <c r="O159" s="95">
        <v>25309.03</v>
      </c>
      <c r="P159" s="95">
        <v>25280.92</v>
      </c>
    </row>
    <row r="160" spans="1:16">
      <c r="A160" s="52" t="str">
        <f>B158</f>
        <v>PSTC-I-028-2025</v>
      </c>
      <c r="B160" s="127"/>
      <c r="C160" s="127"/>
      <c r="D160" s="73"/>
      <c r="E160" s="73"/>
      <c r="F160" s="59"/>
      <c r="G160" s="74"/>
      <c r="H160" s="75"/>
      <c r="I160" s="73" t="str">
        <f>IF(D160="","",I158)</f>
        <v/>
      </c>
      <c r="J160" s="73" t="str">
        <f>IF(D160="","",J158)</f>
        <v/>
      </c>
      <c r="K160" s="73" t="str">
        <f>IF(D160="","",K158)</f>
        <v/>
      </c>
      <c r="L160" s="76" t="str">
        <f>IF(D160="","",L158)</f>
        <v/>
      </c>
      <c r="M160" s="76" t="str">
        <f>IF(D160="","",M158)</f>
        <v/>
      </c>
      <c r="N160" s="75"/>
      <c r="O160" s="75"/>
      <c r="P160" s="75"/>
    </row>
    <row r="161" spans="1:16">
      <c r="A161" s="52" t="str">
        <f>B158</f>
        <v>PSTC-I-028-2025</v>
      </c>
      <c r="B161" s="127"/>
      <c r="C161" s="127"/>
      <c r="D161" s="73"/>
      <c r="E161" s="73"/>
      <c r="F161" s="59"/>
      <c r="G161" s="74"/>
      <c r="H161" s="75"/>
      <c r="I161" s="73" t="str">
        <f>IF(D161="","",I158)</f>
        <v/>
      </c>
      <c r="J161" s="73" t="str">
        <f>IF(D161="","",J158)</f>
        <v/>
      </c>
      <c r="K161" s="73" t="str">
        <f>IF(D161="","",K158)</f>
        <v/>
      </c>
      <c r="L161" s="76" t="str">
        <f>IF(D161="","",L158)</f>
        <v/>
      </c>
      <c r="M161" s="76" t="str">
        <f>IF(D161="","",M158)</f>
        <v/>
      </c>
      <c r="N161" s="75"/>
      <c r="O161" s="75"/>
      <c r="P161" s="75"/>
    </row>
    <row r="162" spans="1:16">
      <c r="A162" s="52" t="str">
        <f>B158</f>
        <v>PSTC-I-028-2025</v>
      </c>
      <c r="B162" s="127"/>
      <c r="C162" s="127"/>
      <c r="D162" s="73"/>
      <c r="E162" s="73"/>
      <c r="F162" s="59"/>
      <c r="G162" s="74"/>
      <c r="H162" s="75"/>
      <c r="I162" s="73" t="str">
        <f>IF(D162="","",I158)</f>
        <v/>
      </c>
      <c r="J162" s="73" t="str">
        <f>IF(D162="","",J158)</f>
        <v/>
      </c>
      <c r="K162" s="73" t="str">
        <f>IF(D162="","",K158)</f>
        <v/>
      </c>
      <c r="L162" s="76" t="str">
        <f>IF(D162="","",L158)</f>
        <v/>
      </c>
      <c r="M162" s="76" t="str">
        <f>IF(D162="","",M158)</f>
        <v/>
      </c>
      <c r="N162" s="75"/>
      <c r="O162" s="75"/>
      <c r="P162" s="75"/>
    </row>
    <row r="163" spans="1:16">
      <c r="A163" s="52" t="str">
        <f>B158</f>
        <v>PSTC-I-028-2025</v>
      </c>
      <c r="B163" s="128"/>
      <c r="C163" s="128"/>
      <c r="D163" s="73"/>
      <c r="E163" s="73"/>
      <c r="F163" s="77"/>
      <c r="G163" s="74"/>
      <c r="H163" s="75"/>
      <c r="I163" s="73" t="str">
        <f>IF(D163="","",I158)</f>
        <v/>
      </c>
      <c r="J163" s="73" t="str">
        <f>IF(D163="","",J158)</f>
        <v/>
      </c>
      <c r="K163" s="73"/>
      <c r="L163" s="76" t="str">
        <f>IF(D163="","",L158)</f>
        <v/>
      </c>
      <c r="M163" s="76" t="str">
        <f>IF(D163="","",M158)</f>
        <v/>
      </c>
      <c r="N163" s="75"/>
      <c r="O163" s="75"/>
      <c r="P163" s="75"/>
    </row>
    <row r="164" spans="1:16">
      <c r="A164" s="32" t="str">
        <f>B164</f>
        <v>PSTC-I-029-2025</v>
      </c>
      <c r="B164" s="131" t="s">
        <v>205</v>
      </c>
      <c r="C164" s="126">
        <v>45722</v>
      </c>
      <c r="D164" s="33" t="s">
        <v>12</v>
      </c>
      <c r="E164" s="33" t="s">
        <v>12</v>
      </c>
      <c r="F164" s="34" t="s">
        <v>206</v>
      </c>
      <c r="G164" s="35" t="s">
        <v>13</v>
      </c>
      <c r="H164" s="36">
        <v>10000</v>
      </c>
      <c r="I164" s="37" t="s">
        <v>43</v>
      </c>
      <c r="J164" s="37" t="s">
        <v>15</v>
      </c>
      <c r="K164" s="37" t="s">
        <v>44</v>
      </c>
      <c r="L164" s="38">
        <v>45715</v>
      </c>
      <c r="M164" s="38">
        <v>45722</v>
      </c>
      <c r="N164" s="36"/>
      <c r="O164" s="36">
        <v>10100.219999999999</v>
      </c>
      <c r="P164" s="36">
        <v>9968.26</v>
      </c>
    </row>
    <row r="165" spans="1:16">
      <c r="A165" s="32" t="str">
        <f>B164</f>
        <v>PSTC-I-029-2025</v>
      </c>
      <c r="B165" s="127"/>
      <c r="C165" s="127"/>
      <c r="D165" s="33" t="s">
        <v>12</v>
      </c>
      <c r="E165" s="33" t="s">
        <v>12</v>
      </c>
      <c r="F165" s="39"/>
      <c r="G165" s="40" t="s">
        <v>17</v>
      </c>
      <c r="H165" s="41">
        <v>16000</v>
      </c>
      <c r="I165" s="42" t="str">
        <f>IF(D165="","",I164)</f>
        <v>PASCAGOULA, MS</v>
      </c>
      <c r="J165" s="42" t="str">
        <f>IF(D165="","",J164)</f>
        <v>USA</v>
      </c>
      <c r="K165" s="42" t="str">
        <f>IF(D165="","",K164)</f>
        <v>MISISIPI</v>
      </c>
      <c r="L165" s="43">
        <v>45714</v>
      </c>
      <c r="M165" s="43">
        <f>IF(D165="","",M164)</f>
        <v>45722</v>
      </c>
      <c r="N165" s="41"/>
      <c r="O165" s="41">
        <v>15954.55</v>
      </c>
      <c r="P165" s="41">
        <v>15727.27</v>
      </c>
    </row>
    <row r="166" spans="1:16">
      <c r="A166" s="32" t="str">
        <f>B164</f>
        <v>PSTC-I-029-2025</v>
      </c>
      <c r="B166" s="127"/>
      <c r="C166" s="127"/>
      <c r="D166" s="33" t="s">
        <v>12</v>
      </c>
      <c r="E166" s="33" t="s">
        <v>12</v>
      </c>
      <c r="F166" s="39"/>
      <c r="G166" s="44" t="s">
        <v>20</v>
      </c>
      <c r="H166" s="45">
        <v>36000</v>
      </c>
      <c r="I166" s="46" t="str">
        <f>IF(D166="","",I164)</f>
        <v>PASCAGOULA, MS</v>
      </c>
      <c r="J166" s="46" t="str">
        <f>IF(D166="","",J164)</f>
        <v>USA</v>
      </c>
      <c r="K166" s="46" t="str">
        <f>IF(D166="","",K164)</f>
        <v>MISISIPI</v>
      </c>
      <c r="L166" s="47">
        <v>45714</v>
      </c>
      <c r="M166" s="47">
        <f>IF(D166="","",M164)</f>
        <v>45722</v>
      </c>
      <c r="N166" s="45"/>
      <c r="O166" s="45">
        <v>36329.480000000003</v>
      </c>
      <c r="P166" s="45">
        <v>36038.639999999999</v>
      </c>
    </row>
    <row r="167" spans="1:16">
      <c r="A167" s="32" t="str">
        <f>B164</f>
        <v>PSTC-I-029-2025</v>
      </c>
      <c r="B167" s="127"/>
      <c r="C167" s="127"/>
      <c r="D167" s="33" t="s">
        <v>12</v>
      </c>
      <c r="E167" s="33" t="s">
        <v>12</v>
      </c>
      <c r="F167" s="39"/>
      <c r="G167" s="48" t="s">
        <v>149</v>
      </c>
      <c r="H167" s="49">
        <v>10000</v>
      </c>
      <c r="I167" s="50" t="str">
        <f>IF(D167="","",I164)</f>
        <v>PASCAGOULA, MS</v>
      </c>
      <c r="J167" s="50" t="str">
        <f>IF(D167="","",J164)</f>
        <v>USA</v>
      </c>
      <c r="K167" s="50" t="str">
        <f>IF(D167="","",K164)</f>
        <v>MISISIPI</v>
      </c>
      <c r="L167" s="51">
        <v>45714</v>
      </c>
      <c r="M167" s="51">
        <f>IF(D167="","",M164)</f>
        <v>45722</v>
      </c>
      <c r="N167" s="49"/>
      <c r="O167" s="49">
        <v>10163.9</v>
      </c>
      <c r="P167" s="49">
        <v>10054.299999999999</v>
      </c>
    </row>
    <row r="168" spans="1:16">
      <c r="A168" s="32" t="str">
        <f>B164</f>
        <v>PSTC-I-029-2025</v>
      </c>
      <c r="B168" s="127"/>
      <c r="C168" s="127"/>
      <c r="D168" s="64"/>
      <c r="E168" s="64"/>
      <c r="F168" s="39"/>
      <c r="G168" s="65"/>
      <c r="H168" s="66"/>
      <c r="I168" s="64" t="str">
        <f>IF(D168="","",I164)</f>
        <v/>
      </c>
      <c r="J168" s="64" t="str">
        <f>IF(D168="","",J164)</f>
        <v/>
      </c>
      <c r="K168" s="64" t="str">
        <f>IF(D168="","",K164)</f>
        <v/>
      </c>
      <c r="L168" s="67" t="str">
        <f>IF(D168="","",L164)</f>
        <v/>
      </c>
      <c r="M168" s="67" t="str">
        <f>IF(D168="","",M164)</f>
        <v/>
      </c>
      <c r="N168" s="66"/>
      <c r="O168" s="66"/>
      <c r="P168" s="66"/>
    </row>
    <row r="169" spans="1:16">
      <c r="A169" s="32" t="str">
        <f>B164</f>
        <v>PSTC-I-029-2025</v>
      </c>
      <c r="B169" s="128"/>
      <c r="C169" s="128"/>
      <c r="D169" s="64"/>
      <c r="E169" s="64"/>
      <c r="F169" s="68"/>
      <c r="G169" s="65"/>
      <c r="H169" s="66"/>
      <c r="I169" s="64" t="str">
        <f>IF(D169="","",I164)</f>
        <v/>
      </c>
      <c r="J169" s="64" t="str">
        <f>IF(D169="","",J164)</f>
        <v/>
      </c>
      <c r="K169" s="64" t="str">
        <f>IF(D169="","",K164)</f>
        <v/>
      </c>
      <c r="L169" s="67" t="str">
        <f>IF(D169="","",L164)</f>
        <v/>
      </c>
      <c r="M169" s="67" t="str">
        <f>IF(D169="","",M164)</f>
        <v/>
      </c>
      <c r="N169" s="66"/>
      <c r="O169" s="66"/>
      <c r="P169" s="66"/>
    </row>
    <row r="170" spans="1:16">
      <c r="A170" s="52" t="str">
        <f>B170</f>
        <v>PSTC-I-030-2025</v>
      </c>
      <c r="B170" s="130" t="s">
        <v>207</v>
      </c>
      <c r="C170" s="129">
        <v>45722</v>
      </c>
      <c r="D170" s="53" t="s">
        <v>208</v>
      </c>
      <c r="E170" s="53" t="s">
        <v>208</v>
      </c>
      <c r="F170" s="54" t="s">
        <v>177</v>
      </c>
      <c r="G170" s="60" t="s">
        <v>20</v>
      </c>
      <c r="H170" s="61">
        <v>80799.350000000006</v>
      </c>
      <c r="I170" s="62" t="s">
        <v>209</v>
      </c>
      <c r="J170" s="62" t="s">
        <v>87</v>
      </c>
      <c r="K170" s="73"/>
      <c r="L170" s="63">
        <v>45714</v>
      </c>
      <c r="M170" s="63">
        <v>45722</v>
      </c>
      <c r="N170" s="61"/>
      <c r="O170" s="61">
        <v>81929.100000000006</v>
      </c>
      <c r="P170" s="61">
        <v>80997.350000000006</v>
      </c>
    </row>
    <row r="171" spans="1:16">
      <c r="A171" s="52" t="str">
        <f>B170</f>
        <v>PSTC-I-030-2025</v>
      </c>
      <c r="B171" s="127"/>
      <c r="C171" s="127"/>
      <c r="D171" s="73"/>
      <c r="E171" s="73"/>
      <c r="F171" s="59"/>
      <c r="G171" s="74"/>
      <c r="H171" s="75"/>
      <c r="I171" s="73" t="str">
        <f>IF(D171="","",I170)</f>
        <v/>
      </c>
      <c r="J171" s="73" t="str">
        <f>IF(D171="","",J170)</f>
        <v/>
      </c>
      <c r="K171" s="73" t="str">
        <f>IF(D171="","",K170)</f>
        <v/>
      </c>
      <c r="L171" s="76" t="str">
        <f>IF(D171="","",L170)</f>
        <v/>
      </c>
      <c r="M171" s="76" t="str">
        <f>IF(D171="","",M170)</f>
        <v/>
      </c>
      <c r="N171" s="75"/>
      <c r="O171" s="75"/>
      <c r="P171" s="75"/>
    </row>
    <row r="172" spans="1:16">
      <c r="A172" s="52" t="str">
        <f>B170</f>
        <v>PSTC-I-030-2025</v>
      </c>
      <c r="B172" s="127"/>
      <c r="C172" s="127"/>
      <c r="D172" s="73"/>
      <c r="E172" s="73"/>
      <c r="F172" s="59"/>
      <c r="G172" s="74"/>
      <c r="H172" s="75"/>
      <c r="I172" s="73" t="str">
        <f>IF(D172="","",I170)</f>
        <v/>
      </c>
      <c r="J172" s="73" t="str">
        <f>IF(D172="","",J170)</f>
        <v/>
      </c>
      <c r="K172" s="73" t="str">
        <f>IF(D172="","",K170)</f>
        <v/>
      </c>
      <c r="L172" s="76" t="str">
        <f>IF(D172="","",L170)</f>
        <v/>
      </c>
      <c r="M172" s="76" t="str">
        <f>IF(D172="","",M170)</f>
        <v/>
      </c>
      <c r="N172" s="75"/>
      <c r="O172" s="75"/>
      <c r="P172" s="75"/>
    </row>
    <row r="173" spans="1:16">
      <c r="A173" s="52" t="str">
        <f>B170</f>
        <v>PSTC-I-030-2025</v>
      </c>
      <c r="B173" s="127"/>
      <c r="C173" s="127"/>
      <c r="D173" s="73"/>
      <c r="E173" s="73"/>
      <c r="F173" s="59"/>
      <c r="G173" s="74"/>
      <c r="H173" s="75"/>
      <c r="I173" s="73" t="str">
        <f>IF(D173="","",I170)</f>
        <v/>
      </c>
      <c r="J173" s="73" t="str">
        <f>IF(D173="","",J170)</f>
        <v/>
      </c>
      <c r="K173" s="73" t="str">
        <f>IF(D173="","",K170)</f>
        <v/>
      </c>
      <c r="L173" s="76" t="str">
        <f>IF(D173="","",L170)</f>
        <v/>
      </c>
      <c r="M173" s="76" t="str">
        <f>IF(D173="","",M170)</f>
        <v/>
      </c>
      <c r="N173" s="75"/>
      <c r="O173" s="75"/>
      <c r="P173" s="75"/>
    </row>
    <row r="174" spans="1:16">
      <c r="A174" s="52" t="str">
        <f>B170</f>
        <v>PSTC-I-030-2025</v>
      </c>
      <c r="B174" s="127"/>
      <c r="C174" s="127"/>
      <c r="D174" s="73"/>
      <c r="E174" s="73"/>
      <c r="F174" s="59"/>
      <c r="G174" s="74"/>
      <c r="H174" s="75"/>
      <c r="I174" s="73" t="str">
        <f>IF(D174="","",I170)</f>
        <v/>
      </c>
      <c r="J174" s="73" t="str">
        <f>IF(D174="","",J170)</f>
        <v/>
      </c>
      <c r="K174" s="73" t="str">
        <f>IF(D174="","",K170)</f>
        <v/>
      </c>
      <c r="L174" s="76" t="str">
        <f>IF(D174="","",L170)</f>
        <v/>
      </c>
      <c r="M174" s="76" t="str">
        <f>IF(D174="","",M170)</f>
        <v/>
      </c>
      <c r="N174" s="75"/>
      <c r="O174" s="75"/>
      <c r="P174" s="75"/>
    </row>
    <row r="175" spans="1:16">
      <c r="A175" s="52" t="str">
        <f>B170</f>
        <v>PSTC-I-030-2025</v>
      </c>
      <c r="B175" s="128"/>
      <c r="C175" s="128"/>
      <c r="D175" s="73"/>
      <c r="E175" s="73"/>
      <c r="F175" s="77"/>
      <c r="G175" s="74"/>
      <c r="H175" s="75"/>
      <c r="I175" s="73" t="str">
        <f>IF(D175="","",I170)</f>
        <v/>
      </c>
      <c r="J175" s="73" t="str">
        <f>IF(D175="","",J170)</f>
        <v/>
      </c>
      <c r="K175" s="73" t="str">
        <f>IF(D175="","",K170)</f>
        <v/>
      </c>
      <c r="L175" s="76" t="str">
        <f>IF(D175="","",L170)</f>
        <v/>
      </c>
      <c r="M175" s="76" t="str">
        <f>IF(D175="","",M170)</f>
        <v/>
      </c>
      <c r="N175" s="75"/>
      <c r="O175" s="75"/>
      <c r="P175" s="75"/>
    </row>
    <row r="176" spans="1:16">
      <c r="A176" s="32" t="str">
        <f>B176</f>
        <v>PSTC-I-031-2025</v>
      </c>
      <c r="B176" s="131" t="s">
        <v>210</v>
      </c>
      <c r="C176" s="126">
        <v>45723</v>
      </c>
      <c r="D176" s="33" t="s">
        <v>159</v>
      </c>
      <c r="E176" s="33" t="s">
        <v>32</v>
      </c>
      <c r="F176" s="34" t="s">
        <v>211</v>
      </c>
      <c r="G176" s="35" t="s">
        <v>13</v>
      </c>
      <c r="H176" s="36">
        <v>15000</v>
      </c>
      <c r="I176" s="37" t="s">
        <v>160</v>
      </c>
      <c r="J176" s="37" t="s">
        <v>15</v>
      </c>
      <c r="K176" s="37" t="s">
        <v>28</v>
      </c>
      <c r="L176" s="38">
        <v>45711</v>
      </c>
      <c r="M176" s="38">
        <v>45723</v>
      </c>
      <c r="N176" s="36"/>
      <c r="O176" s="36">
        <v>15142.81</v>
      </c>
      <c r="P176" s="36">
        <v>14933.22</v>
      </c>
    </row>
    <row r="177" spans="1:16">
      <c r="A177" s="32" t="str">
        <f>B176</f>
        <v>PSTC-I-031-2025</v>
      </c>
      <c r="B177" s="127"/>
      <c r="C177" s="127"/>
      <c r="D177" s="33" t="s">
        <v>159</v>
      </c>
      <c r="E177" s="33" t="s">
        <v>32</v>
      </c>
      <c r="F177" s="39"/>
      <c r="G177" s="40" t="s">
        <v>17</v>
      </c>
      <c r="H177" s="41">
        <v>25000</v>
      </c>
      <c r="I177" s="42" t="s">
        <v>160</v>
      </c>
      <c r="J177" s="42" t="s">
        <v>15</v>
      </c>
      <c r="K177" s="42" t="s">
        <v>28</v>
      </c>
      <c r="L177" s="43">
        <v>45711</v>
      </c>
      <c r="M177" s="43">
        <v>45723</v>
      </c>
      <c r="N177" s="41"/>
      <c r="O177" s="41">
        <v>25242.87</v>
      </c>
      <c r="P177" s="41">
        <v>24943.18</v>
      </c>
    </row>
    <row r="178" spans="1:16">
      <c r="A178" s="32" t="str">
        <f>B176</f>
        <v>PSTC-I-031-2025</v>
      </c>
      <c r="B178" s="127"/>
      <c r="C178" s="127"/>
      <c r="D178" s="33" t="s">
        <v>159</v>
      </c>
      <c r="E178" s="33" t="s">
        <v>32</v>
      </c>
      <c r="F178" s="39"/>
      <c r="G178" s="44" t="s">
        <v>20</v>
      </c>
      <c r="H178" s="45">
        <v>30000</v>
      </c>
      <c r="I178" s="46" t="s">
        <v>160</v>
      </c>
      <c r="J178" s="46" t="s">
        <v>15</v>
      </c>
      <c r="K178" s="46" t="s">
        <v>28</v>
      </c>
      <c r="L178" s="47">
        <v>45713</v>
      </c>
      <c r="M178" s="47">
        <v>45723</v>
      </c>
      <c r="N178" s="45"/>
      <c r="O178" s="45">
        <v>30097.62</v>
      </c>
      <c r="P178" s="45">
        <v>29865.09</v>
      </c>
    </row>
    <row r="179" spans="1:16">
      <c r="A179" s="32" t="str">
        <f>B176</f>
        <v>PSTC-I-031-2025</v>
      </c>
      <c r="B179" s="127"/>
      <c r="C179" s="127"/>
      <c r="D179" s="64"/>
      <c r="E179" s="64"/>
      <c r="F179" s="39"/>
      <c r="G179" s="65"/>
      <c r="H179" s="66"/>
      <c r="I179" s="64" t="str">
        <f>IF(D179="","",I176)</f>
        <v/>
      </c>
      <c r="J179" s="64" t="str">
        <f>IF(D179="","",J176)</f>
        <v/>
      </c>
      <c r="K179" s="64" t="str">
        <f>IF(D179="","",K176)</f>
        <v/>
      </c>
      <c r="L179" s="67" t="str">
        <f>IF(D179="","",L176)</f>
        <v/>
      </c>
      <c r="M179" s="67" t="str">
        <f>IF(D179="","",M176)</f>
        <v/>
      </c>
      <c r="N179" s="66"/>
      <c r="O179" s="66"/>
      <c r="P179" s="66"/>
    </row>
    <row r="180" spans="1:16">
      <c r="A180" s="32" t="str">
        <f>B176</f>
        <v>PSTC-I-031-2025</v>
      </c>
      <c r="B180" s="127"/>
      <c r="C180" s="127"/>
      <c r="D180" s="64"/>
      <c r="E180" s="64"/>
      <c r="F180" s="39"/>
      <c r="G180" s="65"/>
      <c r="H180" s="66"/>
      <c r="I180" s="64" t="str">
        <f>IF(D180="","",I176)</f>
        <v/>
      </c>
      <c r="J180" s="64" t="str">
        <f>IF(D180="","",J176)</f>
        <v/>
      </c>
      <c r="K180" s="64" t="str">
        <f>IF(D180="","",K176)</f>
        <v/>
      </c>
      <c r="L180" s="67" t="str">
        <f>IF(D180="","",L176)</f>
        <v/>
      </c>
      <c r="M180" s="67" t="str">
        <f>IF(D180="","",M176)</f>
        <v/>
      </c>
      <c r="N180" s="66"/>
      <c r="O180" s="66"/>
      <c r="P180" s="66"/>
    </row>
    <row r="181" spans="1:16">
      <c r="A181" s="32" t="str">
        <f>B176</f>
        <v>PSTC-I-031-2025</v>
      </c>
      <c r="B181" s="128"/>
      <c r="C181" s="128"/>
      <c r="D181" s="64"/>
      <c r="E181" s="64"/>
      <c r="F181" s="68"/>
      <c r="G181" s="65"/>
      <c r="H181" s="66"/>
      <c r="I181" s="64" t="str">
        <f>IF(D181="","",I176)</f>
        <v/>
      </c>
      <c r="J181" s="64" t="str">
        <f>IF(D181="","",J176)</f>
        <v/>
      </c>
      <c r="K181" s="64" t="str">
        <f>IF(D181="","",K176)</f>
        <v/>
      </c>
      <c r="L181" s="67" t="str">
        <f>IF(D181="","",L176)</f>
        <v/>
      </c>
      <c r="M181" s="67" t="str">
        <f>IF(D181="","",M176)</f>
        <v/>
      </c>
      <c r="N181" s="66"/>
      <c r="O181" s="66"/>
      <c r="P181" s="66"/>
    </row>
    <row r="182" spans="1:16">
      <c r="A182" s="52" t="str">
        <f>B182</f>
        <v>PSTC-I-032-2025</v>
      </c>
      <c r="B182" s="130" t="s">
        <v>212</v>
      </c>
      <c r="C182" s="129">
        <v>45724</v>
      </c>
      <c r="D182" s="53" t="s">
        <v>151</v>
      </c>
      <c r="E182" s="53" t="s">
        <v>12</v>
      </c>
      <c r="F182" s="54" t="s">
        <v>206</v>
      </c>
      <c r="G182" s="69" t="s">
        <v>13</v>
      </c>
      <c r="H182" s="70">
        <v>6000</v>
      </c>
      <c r="I182" s="71" t="s">
        <v>43</v>
      </c>
      <c r="J182" s="71" t="s">
        <v>15</v>
      </c>
      <c r="K182" s="71" t="s">
        <v>44</v>
      </c>
      <c r="L182" s="72">
        <v>45715</v>
      </c>
      <c r="M182" s="72">
        <v>45724</v>
      </c>
      <c r="N182" s="70"/>
      <c r="O182" s="70">
        <v>6047.07</v>
      </c>
      <c r="P182" s="70">
        <v>5958.18</v>
      </c>
    </row>
    <row r="183" spans="1:16">
      <c r="A183" s="52" t="str">
        <f>B182</f>
        <v>PSTC-I-032-2025</v>
      </c>
      <c r="B183" s="127"/>
      <c r="C183" s="127"/>
      <c r="D183" s="53" t="s">
        <v>151</v>
      </c>
      <c r="E183" s="53" t="s">
        <v>12</v>
      </c>
      <c r="F183" s="59"/>
      <c r="G183" s="55" t="s">
        <v>17</v>
      </c>
      <c r="H183" s="56">
        <v>10000</v>
      </c>
      <c r="I183" s="57" t="str">
        <f>IF(D183="","",I182)</f>
        <v>PASCAGOULA, MS</v>
      </c>
      <c r="J183" s="57" t="str">
        <f>IF(D183="","",J182)</f>
        <v>USA</v>
      </c>
      <c r="K183" s="57" t="str">
        <f>IF(D183="","",K182)</f>
        <v>MISISIPI</v>
      </c>
      <c r="L183" s="58">
        <v>45714</v>
      </c>
      <c r="M183" s="58">
        <f>IF(D183="","",M182)</f>
        <v>45724</v>
      </c>
      <c r="N183" s="56"/>
      <c r="O183" s="56">
        <v>10048.049999999999</v>
      </c>
      <c r="P183" s="56">
        <v>9896.93</v>
      </c>
    </row>
    <row r="184" spans="1:16">
      <c r="A184" s="52" t="str">
        <f>B182</f>
        <v>PSTC-I-032-2025</v>
      </c>
      <c r="B184" s="127"/>
      <c r="C184" s="127"/>
      <c r="D184" s="53" t="s">
        <v>151</v>
      </c>
      <c r="E184" s="53" t="s">
        <v>12</v>
      </c>
      <c r="F184" s="59"/>
      <c r="G184" s="60" t="s">
        <v>20</v>
      </c>
      <c r="H184" s="61">
        <v>30000</v>
      </c>
      <c r="I184" s="62" t="str">
        <f>IF(D184="","",I182)</f>
        <v>PASCAGOULA, MS</v>
      </c>
      <c r="J184" s="62" t="str">
        <f>IF(D184="","",J182)</f>
        <v>USA</v>
      </c>
      <c r="K184" s="62" t="str">
        <f>IF(D184="","",K182)</f>
        <v>MISISIPI</v>
      </c>
      <c r="L184" s="63">
        <v>45714</v>
      </c>
      <c r="M184" s="63">
        <f>IF(D184="","",M182)</f>
        <v>45724</v>
      </c>
      <c r="N184" s="61"/>
      <c r="O184" s="61">
        <v>30284.33</v>
      </c>
      <c r="P184" s="61">
        <v>30006.13</v>
      </c>
    </row>
    <row r="185" spans="1:16">
      <c r="A185" s="52" t="str">
        <f>B182</f>
        <v>PSTC-I-032-2025</v>
      </c>
      <c r="B185" s="127"/>
      <c r="C185" s="127"/>
      <c r="D185" s="73"/>
      <c r="E185" s="73"/>
      <c r="F185" s="59"/>
      <c r="G185" s="74"/>
      <c r="H185" s="75"/>
      <c r="I185" s="73" t="str">
        <f>IF(D185="","",I182)</f>
        <v/>
      </c>
      <c r="J185" s="73" t="str">
        <f>IF(D185="","",J182)</f>
        <v/>
      </c>
      <c r="K185" s="73" t="str">
        <f>IF(D185="","",K182)</f>
        <v/>
      </c>
      <c r="L185" s="76" t="str">
        <f>IF(D185="","",L182)</f>
        <v/>
      </c>
      <c r="M185" s="76" t="str">
        <f>IF(D185="","",M182)</f>
        <v/>
      </c>
      <c r="N185" s="75"/>
      <c r="O185" s="75"/>
      <c r="P185" s="75"/>
    </row>
    <row r="186" spans="1:16">
      <c r="A186" s="52" t="str">
        <f>B182</f>
        <v>PSTC-I-032-2025</v>
      </c>
      <c r="B186" s="127"/>
      <c r="C186" s="127"/>
      <c r="D186" s="73"/>
      <c r="E186" s="73"/>
      <c r="F186" s="59"/>
      <c r="G186" s="74"/>
      <c r="H186" s="75"/>
      <c r="I186" s="73" t="str">
        <f>IF(D186="","",I182)</f>
        <v/>
      </c>
      <c r="J186" s="73" t="str">
        <f>IF(D186="","",J182)</f>
        <v/>
      </c>
      <c r="K186" s="73" t="str">
        <f>IF(D186="","",K182)</f>
        <v/>
      </c>
      <c r="L186" s="76" t="str">
        <f>IF(D186="","",L182)</f>
        <v/>
      </c>
      <c r="M186" s="76" t="str">
        <f>IF(D186="","",M182)</f>
        <v/>
      </c>
      <c r="N186" s="75"/>
      <c r="O186" s="75"/>
      <c r="P186" s="75"/>
    </row>
    <row r="187" spans="1:16">
      <c r="A187" s="52" t="str">
        <f>B182</f>
        <v>PSTC-I-032-2025</v>
      </c>
      <c r="B187" s="128"/>
      <c r="C187" s="128"/>
      <c r="D187" s="73"/>
      <c r="E187" s="73"/>
      <c r="F187" s="77"/>
      <c r="G187" s="74"/>
      <c r="H187" s="75"/>
      <c r="I187" s="73" t="str">
        <f>IF(D187="","",I182)</f>
        <v/>
      </c>
      <c r="J187" s="73" t="str">
        <f>IF(D187="","",J182)</f>
        <v/>
      </c>
      <c r="K187" s="73" t="str">
        <f>IF(D187="","",K182)</f>
        <v/>
      </c>
      <c r="L187" s="76" t="str">
        <f>IF(D187="","",L182)</f>
        <v/>
      </c>
      <c r="M187" s="76" t="str">
        <f>IF(D187="","",M182)</f>
        <v/>
      </c>
      <c r="N187" s="75"/>
      <c r="O187" s="75"/>
      <c r="P187" s="75"/>
    </row>
    <row r="188" spans="1:16">
      <c r="A188" s="32" t="str">
        <f>B188</f>
        <v>PSTC-I-033-2025</v>
      </c>
      <c r="B188" s="131" t="s">
        <v>213</v>
      </c>
      <c r="C188" s="126">
        <v>45726</v>
      </c>
      <c r="D188" s="33" t="s">
        <v>165</v>
      </c>
      <c r="E188" s="33" t="s">
        <v>19</v>
      </c>
      <c r="F188" s="34" t="s">
        <v>214</v>
      </c>
      <c r="G188" s="102" t="s">
        <v>35</v>
      </c>
      <c r="H188" s="103">
        <v>22175.96</v>
      </c>
      <c r="I188" s="104" t="s">
        <v>166</v>
      </c>
      <c r="J188" s="104" t="s">
        <v>167</v>
      </c>
      <c r="K188" s="64"/>
      <c r="L188" s="105">
        <v>45713</v>
      </c>
      <c r="M188" s="105">
        <v>45726</v>
      </c>
      <c r="N188" s="103"/>
      <c r="O188" s="103">
        <v>22454.47</v>
      </c>
      <c r="P188" s="103">
        <v>21855.19</v>
      </c>
    </row>
    <row r="189" spans="1:16">
      <c r="A189" s="32" t="str">
        <f>B188</f>
        <v>PSTC-I-033-2025</v>
      </c>
      <c r="B189" s="127"/>
      <c r="C189" s="127"/>
      <c r="D189" s="64"/>
      <c r="E189" s="64"/>
      <c r="F189" s="39"/>
      <c r="G189" s="65"/>
      <c r="H189" s="66"/>
      <c r="I189" s="64" t="str">
        <f>IF(D189="","",I188)</f>
        <v/>
      </c>
      <c r="J189" s="64" t="str">
        <f>IF(D189="","",J188)</f>
        <v/>
      </c>
      <c r="K189" s="64" t="str">
        <f>IF(D189="","",K188)</f>
        <v/>
      </c>
      <c r="L189" s="67" t="str">
        <f>IF(D189="","",L188)</f>
        <v/>
      </c>
      <c r="M189" s="67" t="str">
        <f>IF(D189="","",M188)</f>
        <v/>
      </c>
      <c r="N189" s="66"/>
      <c r="O189" s="66"/>
      <c r="P189" s="66"/>
    </row>
    <row r="190" spans="1:16">
      <c r="A190" s="32" t="str">
        <f>B188</f>
        <v>PSTC-I-033-2025</v>
      </c>
      <c r="B190" s="127"/>
      <c r="C190" s="127"/>
      <c r="D190" s="64"/>
      <c r="E190" s="64"/>
      <c r="F190" s="39"/>
      <c r="G190" s="65"/>
      <c r="H190" s="66"/>
      <c r="I190" s="64" t="str">
        <f>IF(D190="","",I188)</f>
        <v/>
      </c>
      <c r="J190" s="64" t="str">
        <f>IF(D190="","",J188)</f>
        <v/>
      </c>
      <c r="K190" s="64" t="str">
        <f>IF(D190="","",K188)</f>
        <v/>
      </c>
      <c r="L190" s="67" t="str">
        <f>IF(D190="","",L188)</f>
        <v/>
      </c>
      <c r="M190" s="67" t="str">
        <f>IF(D190="","",M188)</f>
        <v/>
      </c>
      <c r="N190" s="66"/>
      <c r="O190" s="66"/>
      <c r="P190" s="66"/>
    </row>
    <row r="191" spans="1:16">
      <c r="A191" s="32" t="str">
        <f>B188</f>
        <v>PSTC-I-033-2025</v>
      </c>
      <c r="B191" s="127"/>
      <c r="C191" s="127"/>
      <c r="D191" s="64"/>
      <c r="E191" s="64"/>
      <c r="F191" s="39"/>
      <c r="G191" s="65"/>
      <c r="H191" s="66"/>
      <c r="I191" s="64" t="str">
        <f>IF(D191="","",I188)</f>
        <v/>
      </c>
      <c r="J191" s="64" t="str">
        <f>IF(D191="","",J188)</f>
        <v/>
      </c>
      <c r="K191" s="64" t="str">
        <f>IF(D191="","",K188)</f>
        <v/>
      </c>
      <c r="L191" s="67" t="str">
        <f>IF(D191="","",L188)</f>
        <v/>
      </c>
      <c r="M191" s="67" t="str">
        <f>IF(D191="","",M188)</f>
        <v/>
      </c>
      <c r="N191" s="66"/>
      <c r="O191" s="66"/>
      <c r="P191" s="66"/>
    </row>
    <row r="192" spans="1:16">
      <c r="A192" s="32" t="str">
        <f>B188</f>
        <v>PSTC-I-033-2025</v>
      </c>
      <c r="B192" s="127"/>
      <c r="C192" s="127"/>
      <c r="D192" s="64"/>
      <c r="E192" s="64"/>
      <c r="F192" s="39"/>
      <c r="G192" s="65"/>
      <c r="H192" s="66"/>
      <c r="I192" s="64" t="str">
        <f>IF(D192="","",I188)</f>
        <v/>
      </c>
      <c r="J192" s="64" t="str">
        <f>IF(D192="","",J188)</f>
        <v/>
      </c>
      <c r="K192" s="64" t="str">
        <f>IF(D192="","",K188)</f>
        <v/>
      </c>
      <c r="L192" s="67" t="str">
        <f>IF(D192="","",L188)</f>
        <v/>
      </c>
      <c r="M192" s="67" t="str">
        <f>IF(D192="","",M188)</f>
        <v/>
      </c>
      <c r="N192" s="66"/>
      <c r="O192" s="66"/>
      <c r="P192" s="66"/>
    </row>
    <row r="193" spans="1:16">
      <c r="A193" s="32" t="str">
        <f>B188</f>
        <v>PSTC-I-033-2025</v>
      </c>
      <c r="B193" s="128"/>
      <c r="C193" s="128"/>
      <c r="D193" s="64"/>
      <c r="E193" s="64"/>
      <c r="F193" s="68"/>
      <c r="G193" s="65"/>
      <c r="H193" s="66"/>
      <c r="I193" s="64" t="str">
        <f>IF(D193="","",I188)</f>
        <v/>
      </c>
      <c r="J193" s="64" t="str">
        <f>IF(D193="","",J188)</f>
        <v/>
      </c>
      <c r="K193" s="64" t="str">
        <f>IF(D193="","",K188)</f>
        <v/>
      </c>
      <c r="L193" s="67" t="str">
        <f>IF(D193="","",L188)</f>
        <v/>
      </c>
      <c r="M193" s="67" t="str">
        <f>IF(D193="","",M188)</f>
        <v/>
      </c>
      <c r="N193" s="66"/>
      <c r="O193" s="66"/>
      <c r="P193" s="66"/>
    </row>
    <row r="194" spans="1:16">
      <c r="A194" s="52" t="str">
        <f>B194</f>
        <v>PSTC-I-034-2025</v>
      </c>
      <c r="B194" s="130" t="s">
        <v>215</v>
      </c>
      <c r="C194" s="129">
        <v>45732</v>
      </c>
      <c r="D194" s="53" t="s">
        <v>156</v>
      </c>
      <c r="E194" s="53" t="s">
        <v>22</v>
      </c>
      <c r="F194" s="54" t="s">
        <v>192</v>
      </c>
      <c r="G194" s="69" t="s">
        <v>13</v>
      </c>
      <c r="H194" s="70">
        <v>12000</v>
      </c>
      <c r="I194" s="71" t="s">
        <v>160</v>
      </c>
      <c r="J194" s="71" t="s">
        <v>15</v>
      </c>
      <c r="K194" s="71" t="s">
        <v>28</v>
      </c>
      <c r="L194" s="72">
        <v>45718</v>
      </c>
      <c r="M194" s="72">
        <v>45730</v>
      </c>
      <c r="N194" s="70"/>
      <c r="O194" s="70">
        <v>12204.37</v>
      </c>
      <c r="P194" s="70">
        <v>12000</v>
      </c>
    </row>
    <row r="195" spans="1:16">
      <c r="A195" s="52" t="str">
        <f>B194</f>
        <v>PSTC-I-034-2025</v>
      </c>
      <c r="B195" s="127"/>
      <c r="C195" s="127"/>
      <c r="D195" s="53" t="s">
        <v>156</v>
      </c>
      <c r="E195" s="53" t="s">
        <v>19</v>
      </c>
      <c r="F195" s="59"/>
      <c r="G195" s="69" t="s">
        <v>13</v>
      </c>
      <c r="H195" s="70">
        <v>39120.949999999997</v>
      </c>
      <c r="I195" s="71" t="str">
        <f>IF(D195="","",I194)</f>
        <v>HOUSTON</v>
      </c>
      <c r="J195" s="71" t="str">
        <f>IF(D195="","",J194)</f>
        <v>USA</v>
      </c>
      <c r="K195" s="71" t="str">
        <f>IF(D195="","",K194)</f>
        <v>TEXAS</v>
      </c>
      <c r="L195" s="72">
        <f>IF(D195="","",L194)</f>
        <v>45718</v>
      </c>
      <c r="M195" s="72">
        <f>IF(D195="","",M194)</f>
        <v>45730</v>
      </c>
      <c r="N195" s="70"/>
      <c r="O195" s="70">
        <v>39805.589999999997</v>
      </c>
      <c r="P195" s="70">
        <v>39139.03</v>
      </c>
    </row>
    <row r="196" spans="1:16">
      <c r="A196" s="52" t="str">
        <f>B194</f>
        <v>PSTC-I-034-2025</v>
      </c>
      <c r="B196" s="127"/>
      <c r="C196" s="127"/>
      <c r="D196" s="53" t="s">
        <v>156</v>
      </c>
      <c r="E196" s="53" t="s">
        <v>22</v>
      </c>
      <c r="F196" s="59"/>
      <c r="G196" s="55" t="s">
        <v>17</v>
      </c>
      <c r="H196" s="56">
        <v>29000</v>
      </c>
      <c r="I196" s="57" t="str">
        <f>IF(D196="","",I194)</f>
        <v>HOUSTON</v>
      </c>
      <c r="J196" s="57" t="str">
        <f>IF(D196="","",J194)</f>
        <v>USA</v>
      </c>
      <c r="K196" s="57" t="str">
        <f>IF(D196="","",K194)</f>
        <v>TEXAS</v>
      </c>
      <c r="L196" s="58">
        <f>IF(D196="","",L194)</f>
        <v>45718</v>
      </c>
      <c r="M196" s="58">
        <f>IF(D196="","",M194)</f>
        <v>45730</v>
      </c>
      <c r="N196" s="56"/>
      <c r="O196" s="56">
        <v>29434.89</v>
      </c>
      <c r="P196" s="56">
        <v>29000</v>
      </c>
    </row>
    <row r="197" spans="1:16">
      <c r="A197" s="52" t="str">
        <f>B194</f>
        <v>PSTC-I-034-2025</v>
      </c>
      <c r="B197" s="127"/>
      <c r="C197" s="127"/>
      <c r="D197" s="53" t="s">
        <v>156</v>
      </c>
      <c r="E197" s="53" t="s">
        <v>19</v>
      </c>
      <c r="F197" s="59"/>
      <c r="G197" s="55" t="s">
        <v>17</v>
      </c>
      <c r="H197" s="56">
        <v>35764.49</v>
      </c>
      <c r="I197" s="57" t="str">
        <f>IF(D197="","",I194)</f>
        <v>HOUSTON</v>
      </c>
      <c r="J197" s="57" t="str">
        <f>IF(D197="","",J194)</f>
        <v>USA</v>
      </c>
      <c r="K197" s="57" t="str">
        <f>IF(D197="","",K194)</f>
        <v>TEXAS</v>
      </c>
      <c r="L197" s="58">
        <f>IF(D197="","",L194)</f>
        <v>45718</v>
      </c>
      <c r="M197" s="58">
        <f>IF(D197="","",M194)</f>
        <v>45730</v>
      </c>
      <c r="N197" s="56"/>
      <c r="O197" s="56">
        <v>36277.550000000003</v>
      </c>
      <c r="P197" s="56">
        <v>35741.56</v>
      </c>
    </row>
    <row r="198" spans="1:16">
      <c r="A198" s="52" t="str">
        <f>B194</f>
        <v>PSTC-I-034-2025</v>
      </c>
      <c r="B198" s="127"/>
      <c r="C198" s="127"/>
      <c r="D198" s="53" t="s">
        <v>156</v>
      </c>
      <c r="E198" s="53" t="s">
        <v>19</v>
      </c>
      <c r="F198" s="59"/>
      <c r="G198" s="106" t="s">
        <v>67</v>
      </c>
      <c r="H198" s="107">
        <v>6439.31</v>
      </c>
      <c r="I198" s="108" t="str">
        <f>IF(D198="","",I194)</f>
        <v>HOUSTON</v>
      </c>
      <c r="J198" s="108" t="str">
        <f>IF(D198="","",J194)</f>
        <v>USA</v>
      </c>
      <c r="K198" s="108" t="str">
        <f>IF(D198="","",K194)</f>
        <v>TEXAS</v>
      </c>
      <c r="L198" s="109">
        <v>45716</v>
      </c>
      <c r="M198" s="109">
        <f>IF(D198="","",M194)</f>
        <v>45730</v>
      </c>
      <c r="N198" s="107"/>
      <c r="O198" s="107">
        <v>6267.15</v>
      </c>
      <c r="P198" s="107">
        <v>6198.17</v>
      </c>
    </row>
    <row r="199" spans="1:16">
      <c r="A199" s="52" t="str">
        <f>B194</f>
        <v>PSTC-I-034-2025</v>
      </c>
      <c r="B199" s="128"/>
      <c r="C199" s="128"/>
      <c r="D199" s="73"/>
      <c r="E199" s="73"/>
      <c r="F199" s="77"/>
      <c r="G199" s="74"/>
      <c r="H199" s="75"/>
      <c r="I199" s="73" t="str">
        <f>IF(D199="","",I194)</f>
        <v/>
      </c>
      <c r="J199" s="73" t="str">
        <f>IF(D199="","",J194)</f>
        <v/>
      </c>
      <c r="K199" s="73" t="str">
        <f>IF(D199="","",K194)</f>
        <v/>
      </c>
      <c r="L199" s="76" t="str">
        <f>IF(D199="","",L194)</f>
        <v/>
      </c>
      <c r="M199" s="76" t="str">
        <f>IF(D199="","",M194)</f>
        <v/>
      </c>
      <c r="N199" s="75"/>
      <c r="O199" s="75"/>
      <c r="P199" s="75"/>
    </row>
    <row r="200" spans="1:16">
      <c r="A200" s="32" t="str">
        <f>B200</f>
        <v>PSTC-I-035-2025</v>
      </c>
      <c r="B200" s="131" t="s">
        <v>216</v>
      </c>
      <c r="C200" s="126">
        <v>45732</v>
      </c>
      <c r="D200" s="33" t="s">
        <v>156</v>
      </c>
      <c r="E200" s="33" t="s">
        <v>22</v>
      </c>
      <c r="F200" s="34" t="s">
        <v>217</v>
      </c>
      <c r="G200" s="44" t="s">
        <v>20</v>
      </c>
      <c r="H200" s="45">
        <v>69000</v>
      </c>
      <c r="I200" s="46" t="s">
        <v>47</v>
      </c>
      <c r="J200" s="46" t="s">
        <v>15</v>
      </c>
      <c r="K200" s="46" t="s">
        <v>28</v>
      </c>
      <c r="L200" s="47">
        <v>45722</v>
      </c>
      <c r="M200" s="47">
        <v>45732</v>
      </c>
      <c r="N200" s="45"/>
      <c r="O200" s="45">
        <v>69785.89</v>
      </c>
      <c r="P200" s="45">
        <v>69000</v>
      </c>
    </row>
    <row r="201" spans="1:16">
      <c r="A201" s="32" t="str">
        <f>B200</f>
        <v>PSTC-I-035-2025</v>
      </c>
      <c r="B201" s="127"/>
      <c r="C201" s="127"/>
      <c r="D201" s="33" t="s">
        <v>156</v>
      </c>
      <c r="E201" s="33" t="s">
        <v>19</v>
      </c>
      <c r="F201" s="39"/>
      <c r="G201" s="44" t="s">
        <v>20</v>
      </c>
      <c r="H201" s="45">
        <v>57630.03</v>
      </c>
      <c r="I201" s="46" t="str">
        <f>IF(D201="","",I200)</f>
        <v>TEXAS CITY</v>
      </c>
      <c r="J201" s="46" t="str">
        <f>IF(D201="","",J200)</f>
        <v>USA</v>
      </c>
      <c r="K201" s="46" t="str">
        <f>IF(D201="","",K200)</f>
        <v>TEXAS</v>
      </c>
      <c r="L201" s="47">
        <f>IF(D201="","",L200)</f>
        <v>45722</v>
      </c>
      <c r="M201" s="47">
        <f>IF(D201="","",M200)</f>
        <v>45732</v>
      </c>
      <c r="N201" s="45"/>
      <c r="O201" s="45">
        <v>58267.94</v>
      </c>
      <c r="P201" s="45">
        <v>57611.76</v>
      </c>
    </row>
    <row r="202" spans="1:16">
      <c r="A202" s="32" t="str">
        <f>B200</f>
        <v>PSTC-I-035-2025</v>
      </c>
      <c r="B202" s="127"/>
      <c r="C202" s="127"/>
      <c r="D202" s="33" t="s">
        <v>156</v>
      </c>
      <c r="E202" s="33" t="s">
        <v>22</v>
      </c>
      <c r="F202" s="39"/>
      <c r="G202" s="48" t="s">
        <v>149</v>
      </c>
      <c r="H202" s="49">
        <v>23157.87</v>
      </c>
      <c r="I202" s="50" t="str">
        <f>IF(D202="","",I200)</f>
        <v>TEXAS CITY</v>
      </c>
      <c r="J202" s="50" t="str">
        <f>IF(D202="","",J200)</f>
        <v>USA</v>
      </c>
      <c r="K202" s="50" t="str">
        <f>IF(D202="","",K200)</f>
        <v>TEXAS</v>
      </c>
      <c r="L202" s="51">
        <v>45720</v>
      </c>
      <c r="M202" s="51">
        <f>IF(D202="","",M200)</f>
        <v>45732</v>
      </c>
      <c r="N202" s="49"/>
      <c r="O202" s="49">
        <v>23468.63</v>
      </c>
      <c r="P202" s="49">
        <v>23176.87</v>
      </c>
    </row>
    <row r="203" spans="1:16">
      <c r="A203" s="32" t="str">
        <f>B200</f>
        <v>PSTC-I-035-2025</v>
      </c>
      <c r="B203" s="127"/>
      <c r="C203" s="127"/>
      <c r="D203" s="64"/>
      <c r="E203" s="64"/>
      <c r="F203" s="39"/>
      <c r="G203" s="65"/>
      <c r="H203" s="66"/>
      <c r="I203" s="64" t="str">
        <f>IF(D203="","",I200)</f>
        <v/>
      </c>
      <c r="J203" s="64" t="str">
        <f>IF(D203="","",J200)</f>
        <v/>
      </c>
      <c r="K203" s="64" t="str">
        <f>IF(D203="","",K200)</f>
        <v/>
      </c>
      <c r="L203" s="67" t="str">
        <f>IF(D203="","",L200)</f>
        <v/>
      </c>
      <c r="M203" s="67" t="str">
        <f>IF(D203="","",M200)</f>
        <v/>
      </c>
      <c r="N203" s="66"/>
      <c r="O203" s="66"/>
      <c r="P203" s="66"/>
    </row>
    <row r="204" spans="1:16">
      <c r="A204" s="32" t="str">
        <f>B200</f>
        <v>PSTC-I-035-2025</v>
      </c>
      <c r="B204" s="127"/>
      <c r="C204" s="127"/>
      <c r="D204" s="64"/>
      <c r="E204" s="64"/>
      <c r="F204" s="39"/>
      <c r="G204" s="65"/>
      <c r="H204" s="66"/>
      <c r="I204" s="64" t="str">
        <f>IF(D204="","",I200)</f>
        <v/>
      </c>
      <c r="J204" s="64" t="str">
        <f>IF(D204="","",J200)</f>
        <v/>
      </c>
      <c r="K204" s="64" t="str">
        <f>IF(D204="","",K200)</f>
        <v/>
      </c>
      <c r="L204" s="67" t="str">
        <f>IF(D204="","",L200)</f>
        <v/>
      </c>
      <c r="M204" s="67" t="str">
        <f>IF(D204="","",M200)</f>
        <v/>
      </c>
      <c r="N204" s="66"/>
      <c r="O204" s="66"/>
      <c r="P204" s="66"/>
    </row>
    <row r="205" spans="1:16">
      <c r="A205" s="32" t="str">
        <f>B200</f>
        <v>PSTC-I-035-2025</v>
      </c>
      <c r="B205" s="128"/>
      <c r="C205" s="128"/>
      <c r="D205" s="64"/>
      <c r="E205" s="64"/>
      <c r="F205" s="68"/>
      <c r="G205" s="65"/>
      <c r="H205" s="66"/>
      <c r="I205" s="64" t="str">
        <f>IF(D205="","",I200)</f>
        <v/>
      </c>
      <c r="J205" s="64" t="str">
        <f>IF(D205="","",J200)</f>
        <v/>
      </c>
      <c r="K205" s="64" t="str">
        <f>IF(D205="","",K200)</f>
        <v/>
      </c>
      <c r="L205" s="67" t="str">
        <f>IF(D205="","",L200)</f>
        <v/>
      </c>
      <c r="M205" s="67" t="str">
        <f>IF(D205="","",M200)</f>
        <v/>
      </c>
      <c r="N205" s="66"/>
      <c r="O205" s="66"/>
      <c r="P205" s="66"/>
    </row>
    <row r="206" spans="1:16">
      <c r="A206" s="52" t="str">
        <f>B206</f>
        <v>PSTC-I-036-2025</v>
      </c>
      <c r="B206" s="130" t="s">
        <v>218</v>
      </c>
      <c r="C206" s="129">
        <v>45733</v>
      </c>
      <c r="D206" s="53" t="s">
        <v>12</v>
      </c>
      <c r="E206" s="53" t="s">
        <v>12</v>
      </c>
      <c r="F206" s="54" t="s">
        <v>148</v>
      </c>
      <c r="G206" s="69" t="s">
        <v>13</v>
      </c>
      <c r="H206" s="70">
        <v>16000</v>
      </c>
      <c r="I206" s="71" t="s">
        <v>43</v>
      </c>
      <c r="J206" s="71" t="s">
        <v>15</v>
      </c>
      <c r="K206" s="71" t="s">
        <v>44</v>
      </c>
      <c r="L206" s="72">
        <v>45724</v>
      </c>
      <c r="M206" s="72">
        <v>45733</v>
      </c>
      <c r="N206" s="70"/>
      <c r="O206" s="70">
        <v>15988.68</v>
      </c>
      <c r="P206" s="70">
        <v>15741.91</v>
      </c>
    </row>
    <row r="207" spans="1:16">
      <c r="A207" s="52" t="str">
        <f>B206</f>
        <v>PSTC-I-036-2025</v>
      </c>
      <c r="B207" s="127"/>
      <c r="C207" s="127"/>
      <c r="D207" s="53" t="s">
        <v>12</v>
      </c>
      <c r="E207" s="53" t="s">
        <v>12</v>
      </c>
      <c r="F207" s="59"/>
      <c r="G207" s="55" t="s">
        <v>17</v>
      </c>
      <c r="H207" s="56">
        <v>18000</v>
      </c>
      <c r="I207" s="57" t="str">
        <f>IF(D207="","",I206)</f>
        <v>PASCAGOULA, MS</v>
      </c>
      <c r="J207" s="57" t="str">
        <f>IF(D207="","",J206)</f>
        <v>USA</v>
      </c>
      <c r="K207" s="57" t="str">
        <f>IF(D207="","",K206)</f>
        <v>MISISIPI</v>
      </c>
      <c r="L207" s="58">
        <v>45723</v>
      </c>
      <c r="M207" s="58">
        <f>IF(D207="","",M206)</f>
        <v>45733</v>
      </c>
      <c r="N207" s="56"/>
      <c r="O207" s="56">
        <v>18214.189999999999</v>
      </c>
      <c r="P207" s="56">
        <v>17932.8</v>
      </c>
    </row>
    <row r="208" spans="1:16">
      <c r="A208" s="52" t="str">
        <f>B206</f>
        <v>PSTC-I-036-2025</v>
      </c>
      <c r="B208" s="127"/>
      <c r="C208" s="127"/>
      <c r="D208" s="53" t="s">
        <v>12</v>
      </c>
      <c r="E208" s="53" t="s">
        <v>12</v>
      </c>
      <c r="F208" s="59"/>
      <c r="G208" s="60" t="s">
        <v>20</v>
      </c>
      <c r="H208" s="61">
        <v>29000</v>
      </c>
      <c r="I208" s="62" t="str">
        <f>IF(D208="","",I206)</f>
        <v>PASCAGOULA, MS</v>
      </c>
      <c r="J208" s="62" t="str">
        <f>IF(D208="","",J206)</f>
        <v>USA</v>
      </c>
      <c r="K208" s="62" t="str">
        <f>IF(D208="","",K206)</f>
        <v>MISISIPI</v>
      </c>
      <c r="L208" s="63">
        <f>IF(D208="","",L206)</f>
        <v>45724</v>
      </c>
      <c r="M208" s="63">
        <f>IF(D208="","",M206)</f>
        <v>45733</v>
      </c>
      <c r="N208" s="61"/>
      <c r="O208" s="61">
        <v>29399.99</v>
      </c>
      <c r="P208" s="61">
        <v>29090.65</v>
      </c>
    </row>
    <row r="209" spans="1:16">
      <c r="A209" s="52" t="str">
        <f>B206</f>
        <v>PSTC-I-036-2025</v>
      </c>
      <c r="B209" s="127"/>
      <c r="C209" s="127"/>
      <c r="D209" s="53" t="s">
        <v>12</v>
      </c>
      <c r="E209" s="53" t="s">
        <v>12</v>
      </c>
      <c r="F209" s="59"/>
      <c r="G209" s="86" t="s">
        <v>149</v>
      </c>
      <c r="H209" s="87">
        <v>13000</v>
      </c>
      <c r="I209" s="88" t="str">
        <f>IF(D209="","",I206)</f>
        <v>PASCAGOULA, MS</v>
      </c>
      <c r="J209" s="88" t="str">
        <f>IF(D209="","",J206)</f>
        <v>USA</v>
      </c>
      <c r="K209" s="88" t="str">
        <f>IF(D209="","",K206)</f>
        <v>MISISIPI</v>
      </c>
      <c r="L209" s="89">
        <v>45723</v>
      </c>
      <c r="M209" s="89">
        <f>IF(D209="","",M206)</f>
        <v>45733</v>
      </c>
      <c r="N209" s="87"/>
      <c r="O209" s="87">
        <v>13241.47</v>
      </c>
      <c r="P209" s="87">
        <v>13085.84</v>
      </c>
    </row>
    <row r="210" spans="1:16">
      <c r="A210" s="52" t="str">
        <f>B206</f>
        <v>PSTC-I-036-2025</v>
      </c>
      <c r="B210" s="127"/>
      <c r="C210" s="127"/>
      <c r="D210" s="73"/>
      <c r="E210" s="73"/>
      <c r="F210" s="59"/>
      <c r="G210" s="74"/>
      <c r="H210" s="75"/>
      <c r="I210" s="73" t="str">
        <f>IF(D210="","",I206)</f>
        <v/>
      </c>
      <c r="J210" s="73" t="str">
        <f>IF(D210="","",J206)</f>
        <v/>
      </c>
      <c r="K210" s="73" t="str">
        <f>IF(D210="","",K206)</f>
        <v/>
      </c>
      <c r="L210" s="76" t="str">
        <f>IF(D210="","",L206)</f>
        <v/>
      </c>
      <c r="M210" s="76" t="str">
        <f>IF(D210="","",M206)</f>
        <v/>
      </c>
      <c r="N210" s="75"/>
      <c r="O210" s="75"/>
      <c r="P210" s="75"/>
    </row>
    <row r="211" spans="1:16">
      <c r="A211" s="52" t="str">
        <f>B206</f>
        <v>PSTC-I-036-2025</v>
      </c>
      <c r="B211" s="128"/>
      <c r="C211" s="128"/>
      <c r="D211" s="73"/>
      <c r="E211" s="73"/>
      <c r="F211" s="77"/>
      <c r="G211" s="74"/>
      <c r="H211" s="75"/>
      <c r="I211" s="73" t="str">
        <f>IF(D211="","",I206)</f>
        <v/>
      </c>
      <c r="J211" s="73" t="str">
        <f>IF(D211="","",J206)</f>
        <v/>
      </c>
      <c r="K211" s="73" t="str">
        <f>IF(D211="","",K206)</f>
        <v/>
      </c>
      <c r="L211" s="76" t="str">
        <f>IF(D211="","",L206)</f>
        <v/>
      </c>
      <c r="M211" s="76" t="str">
        <f>IF(D211="","",M206)</f>
        <v/>
      </c>
      <c r="N211" s="75"/>
      <c r="O211" s="75"/>
      <c r="P211" s="75"/>
    </row>
    <row r="212" spans="1:16">
      <c r="A212" s="32" t="str">
        <f>B212</f>
        <v>PSTC-I-037-2025</v>
      </c>
      <c r="B212" s="131" t="s">
        <v>219</v>
      </c>
      <c r="C212" s="126">
        <v>45735</v>
      </c>
      <c r="D212" s="33" t="s">
        <v>151</v>
      </c>
      <c r="E212" s="33" t="s">
        <v>12</v>
      </c>
      <c r="F212" s="34" t="s">
        <v>148</v>
      </c>
      <c r="G212" s="40" t="s">
        <v>17</v>
      </c>
      <c r="H212" s="41">
        <v>4000</v>
      </c>
      <c r="I212" s="42" t="s">
        <v>43</v>
      </c>
      <c r="J212" s="42" t="s">
        <v>15</v>
      </c>
      <c r="K212" s="42" t="s">
        <v>44</v>
      </c>
      <c r="L212" s="43">
        <v>45723</v>
      </c>
      <c r="M212" s="43">
        <v>45735</v>
      </c>
      <c r="N212" s="41"/>
      <c r="O212" s="41">
        <v>4096.1400000000003</v>
      </c>
      <c r="P212" s="41">
        <v>4038.7</v>
      </c>
    </row>
    <row r="213" spans="1:16">
      <c r="A213" s="32" t="str">
        <f>B212</f>
        <v>PSTC-I-037-2025</v>
      </c>
      <c r="B213" s="127"/>
      <c r="C213" s="127"/>
      <c r="D213" s="33" t="s">
        <v>151</v>
      </c>
      <c r="E213" s="33" t="s">
        <v>12</v>
      </c>
      <c r="F213" s="39"/>
      <c r="G213" s="44" t="s">
        <v>20</v>
      </c>
      <c r="H213" s="45">
        <v>34000</v>
      </c>
      <c r="I213" s="46" t="str">
        <f>IF(D213="","",I212)</f>
        <v>PASCAGOULA, MS</v>
      </c>
      <c r="J213" s="46" t="str">
        <f>IF(D213="","",J212)</f>
        <v>USA</v>
      </c>
      <c r="K213" s="46" t="str">
        <f>IF(D213="","",K212)</f>
        <v>MISISIPI</v>
      </c>
      <c r="L213" s="47">
        <v>45724</v>
      </c>
      <c r="M213" s="47">
        <f>IF(D213="","",M212)</f>
        <v>45735</v>
      </c>
      <c r="N213" s="45"/>
      <c r="O213" s="45">
        <v>34502.25</v>
      </c>
      <c r="P213" s="45">
        <v>34143.279999999999</v>
      </c>
    </row>
    <row r="214" spans="1:16">
      <c r="A214" s="32" t="str">
        <f>B212</f>
        <v>PSTC-I-037-2025</v>
      </c>
      <c r="B214" s="127"/>
      <c r="C214" s="127"/>
      <c r="D214" s="64"/>
      <c r="E214" s="64"/>
      <c r="F214" s="39"/>
      <c r="G214" s="65"/>
      <c r="H214" s="66"/>
      <c r="I214" s="64" t="str">
        <f>IF(D214="","",I212)</f>
        <v/>
      </c>
      <c r="J214" s="64" t="str">
        <f>IF(D214="","",J212)</f>
        <v/>
      </c>
      <c r="K214" s="64" t="str">
        <f>IF(D214="","",K212)</f>
        <v/>
      </c>
      <c r="L214" s="67" t="str">
        <f>IF(D214="","",L212)</f>
        <v/>
      </c>
      <c r="M214" s="67" t="str">
        <f>IF(D214="","",M212)</f>
        <v/>
      </c>
      <c r="N214" s="66"/>
      <c r="O214" s="66"/>
      <c r="P214" s="66"/>
    </row>
    <row r="215" spans="1:16">
      <c r="A215" s="32" t="str">
        <f>B212</f>
        <v>PSTC-I-037-2025</v>
      </c>
      <c r="B215" s="127"/>
      <c r="C215" s="127"/>
      <c r="D215" s="64"/>
      <c r="E215" s="64"/>
      <c r="F215" s="39"/>
      <c r="G215" s="65"/>
      <c r="H215" s="66"/>
      <c r="I215" s="64" t="str">
        <f>IF(D215="","",I212)</f>
        <v/>
      </c>
      <c r="J215" s="64" t="str">
        <f>IF(D215="","",J212)</f>
        <v/>
      </c>
      <c r="K215" s="64" t="str">
        <f>IF(D215="","",K212)</f>
        <v/>
      </c>
      <c r="L215" s="67" t="str">
        <f>IF(D215="","",L212)</f>
        <v/>
      </c>
      <c r="M215" s="67" t="str">
        <f>IF(D215="","",M212)</f>
        <v/>
      </c>
      <c r="N215" s="66"/>
      <c r="O215" s="66"/>
      <c r="P215" s="66"/>
    </row>
    <row r="216" spans="1:16">
      <c r="A216" s="32" t="str">
        <f>B212</f>
        <v>PSTC-I-037-2025</v>
      </c>
      <c r="B216" s="127"/>
      <c r="C216" s="127"/>
      <c r="D216" s="64"/>
      <c r="E216" s="64"/>
      <c r="F216" s="39"/>
      <c r="G216" s="65"/>
      <c r="H216" s="66"/>
      <c r="I216" s="64" t="str">
        <f>IF(D216="","",I212)</f>
        <v/>
      </c>
      <c r="J216" s="64" t="str">
        <f>IF(D216="","",J212)</f>
        <v/>
      </c>
      <c r="K216" s="64" t="str">
        <f>IF(D216="","",K212)</f>
        <v/>
      </c>
      <c r="L216" s="67" t="str">
        <f>IF(D216="","",L212)</f>
        <v/>
      </c>
      <c r="M216" s="67" t="str">
        <f>IF(D216="","",M212)</f>
        <v/>
      </c>
      <c r="N216" s="66"/>
      <c r="O216" s="66"/>
      <c r="P216" s="66"/>
    </row>
    <row r="217" spans="1:16">
      <c r="A217" s="32" t="str">
        <f>B212</f>
        <v>PSTC-I-037-2025</v>
      </c>
      <c r="B217" s="128"/>
      <c r="C217" s="128"/>
      <c r="D217" s="64"/>
      <c r="E217" s="64"/>
      <c r="F217" s="68"/>
      <c r="G217" s="65"/>
      <c r="H217" s="66"/>
      <c r="I217" s="64" t="str">
        <f>IF(D217="","",I212)</f>
        <v/>
      </c>
      <c r="J217" s="64" t="str">
        <f>IF(D217="","",J212)</f>
        <v/>
      </c>
      <c r="K217" s="64" t="str">
        <f>IF(D217="","",K212)</f>
        <v/>
      </c>
      <c r="L217" s="67" t="str">
        <f>IF(D217="","",L212)</f>
        <v/>
      </c>
      <c r="M217" s="67" t="str">
        <f>IF(D217="","",M212)</f>
        <v/>
      </c>
      <c r="N217" s="66"/>
      <c r="O217" s="66"/>
      <c r="P217" s="66"/>
    </row>
    <row r="218" spans="1:16">
      <c r="A218" s="52" t="str">
        <f>B218</f>
        <v>PSTC-I-038-2025</v>
      </c>
      <c r="B218" s="130" t="s">
        <v>220</v>
      </c>
      <c r="C218" s="129">
        <v>45739</v>
      </c>
      <c r="D218" s="53" t="s">
        <v>184</v>
      </c>
      <c r="E218" s="53" t="s">
        <v>185</v>
      </c>
      <c r="F218" s="54" t="s">
        <v>183</v>
      </c>
      <c r="G218" s="94" t="s">
        <v>51</v>
      </c>
      <c r="H218" s="95">
        <v>25000</v>
      </c>
      <c r="I218" s="96" t="s">
        <v>160</v>
      </c>
      <c r="J218" s="96" t="s">
        <v>15</v>
      </c>
      <c r="K218" s="96" t="s">
        <v>28</v>
      </c>
      <c r="L218" s="97">
        <v>45727</v>
      </c>
      <c r="M218" s="97">
        <v>45739</v>
      </c>
      <c r="N218" s="95"/>
      <c r="O218" s="95">
        <v>25411.34</v>
      </c>
      <c r="P218" s="95">
        <v>25355.26</v>
      </c>
    </row>
    <row r="219" spans="1:16">
      <c r="A219" s="52" t="str">
        <f>B218</f>
        <v>PSTC-I-038-2025</v>
      </c>
      <c r="B219" s="127"/>
      <c r="C219" s="127"/>
      <c r="D219" s="53" t="s">
        <v>184</v>
      </c>
      <c r="E219" s="53" t="s">
        <v>186</v>
      </c>
      <c r="F219" s="59"/>
      <c r="G219" s="94" t="s">
        <v>51</v>
      </c>
      <c r="H219" s="95">
        <v>25000</v>
      </c>
      <c r="I219" s="96" t="str">
        <f>IF(D219="","",I218)</f>
        <v>HOUSTON</v>
      </c>
      <c r="J219" s="96" t="str">
        <f>IF(D219="","",J218)</f>
        <v>USA</v>
      </c>
      <c r="K219" s="96" t="str">
        <f>IF(D219="","",K218)</f>
        <v>TEXAS</v>
      </c>
      <c r="L219" s="97">
        <f>IF(D219="","",L218)</f>
        <v>45727</v>
      </c>
      <c r="M219" s="97">
        <f>IF(D219="","",M218)</f>
        <v>45739</v>
      </c>
      <c r="N219" s="95"/>
      <c r="O219" s="95">
        <v>25411.34</v>
      </c>
      <c r="P219" s="95">
        <v>25355.26</v>
      </c>
    </row>
    <row r="220" spans="1:16">
      <c r="A220" s="52" t="str">
        <f>B218</f>
        <v>PSTC-I-038-2025</v>
      </c>
      <c r="B220" s="127"/>
      <c r="C220" s="127"/>
      <c r="D220" s="73"/>
      <c r="E220" s="73"/>
      <c r="F220" s="59"/>
      <c r="G220" s="74"/>
      <c r="H220" s="75"/>
      <c r="I220" s="73" t="str">
        <f>IF(D220="","",I218)</f>
        <v/>
      </c>
      <c r="J220" s="73" t="str">
        <f>IF(D220="","",J218)</f>
        <v/>
      </c>
      <c r="K220" s="73" t="str">
        <f>IF(D220="","",K218)</f>
        <v/>
      </c>
      <c r="L220" s="76" t="str">
        <f>IF(D220="","",L218)</f>
        <v/>
      </c>
      <c r="M220" s="76" t="str">
        <f>IF(D220="","",M218)</f>
        <v/>
      </c>
      <c r="N220" s="75"/>
      <c r="O220" s="75"/>
      <c r="P220" s="75"/>
    </row>
    <row r="221" spans="1:16">
      <c r="A221" s="52" t="str">
        <f>B218</f>
        <v>PSTC-I-038-2025</v>
      </c>
      <c r="B221" s="127"/>
      <c r="C221" s="127"/>
      <c r="D221" s="73"/>
      <c r="E221" s="73"/>
      <c r="F221" s="59"/>
      <c r="G221" s="74"/>
      <c r="H221" s="75"/>
      <c r="I221" s="73" t="str">
        <f>IF(D221="","",I218)</f>
        <v/>
      </c>
      <c r="J221" s="73" t="str">
        <f>IF(D221="","",J218)</f>
        <v/>
      </c>
      <c r="K221" s="73" t="str">
        <f>IF(D221="","",K218)</f>
        <v/>
      </c>
      <c r="L221" s="76" t="str">
        <f>IF(D221="","",L218)</f>
        <v/>
      </c>
      <c r="M221" s="76" t="str">
        <f>IF(D221="","",M218)</f>
        <v/>
      </c>
      <c r="N221" s="75"/>
      <c r="O221" s="75"/>
      <c r="P221" s="75"/>
    </row>
    <row r="222" spans="1:16">
      <c r="A222" s="52" t="str">
        <f>B218</f>
        <v>PSTC-I-038-2025</v>
      </c>
      <c r="B222" s="127"/>
      <c r="C222" s="127"/>
      <c r="D222" s="73"/>
      <c r="E222" s="73"/>
      <c r="F222" s="59"/>
      <c r="G222" s="74"/>
      <c r="H222" s="75"/>
      <c r="I222" s="73" t="str">
        <f>IF(D222="","",I218)</f>
        <v/>
      </c>
      <c r="J222" s="73" t="str">
        <f>IF(D222="","",J218)</f>
        <v/>
      </c>
      <c r="K222" s="73" t="str">
        <f>IF(D222="","",K218)</f>
        <v/>
      </c>
      <c r="L222" s="76" t="str">
        <f>IF(D222="","",L218)</f>
        <v/>
      </c>
      <c r="M222" s="76" t="str">
        <f>IF(D222="","",M218)</f>
        <v/>
      </c>
      <c r="N222" s="75"/>
      <c r="O222" s="75"/>
      <c r="P222" s="75"/>
    </row>
    <row r="223" spans="1:16">
      <c r="A223" s="52" t="str">
        <f>B218</f>
        <v>PSTC-I-038-2025</v>
      </c>
      <c r="B223" s="128"/>
      <c r="C223" s="128"/>
      <c r="D223" s="73"/>
      <c r="E223" s="73"/>
      <c r="F223" s="77"/>
      <c r="G223" s="74"/>
      <c r="H223" s="75"/>
      <c r="I223" s="73" t="str">
        <f>IF(D223="","",I218)</f>
        <v/>
      </c>
      <c r="J223" s="73" t="str">
        <f>IF(D223="","",J218)</f>
        <v/>
      </c>
      <c r="K223" s="73" t="str">
        <f>IF(D223="","",K218)</f>
        <v/>
      </c>
      <c r="L223" s="76" t="str">
        <f>IF(D223="","",L218)</f>
        <v/>
      </c>
      <c r="M223" s="76" t="str">
        <f>IF(D223="","",M218)</f>
        <v/>
      </c>
      <c r="N223" s="75"/>
      <c r="O223" s="75"/>
      <c r="P223" s="75"/>
    </row>
    <row r="224" spans="1:16">
      <c r="A224" s="32" t="str">
        <f>B224</f>
        <v>PSTC-I-039-2025</v>
      </c>
      <c r="B224" s="131" t="s">
        <v>221</v>
      </c>
      <c r="C224" s="126">
        <v>45743</v>
      </c>
      <c r="D224" s="33" t="s">
        <v>159</v>
      </c>
      <c r="E224" s="33" t="s">
        <v>32</v>
      </c>
      <c r="F224" s="34" t="s">
        <v>108</v>
      </c>
      <c r="G224" s="35" t="s">
        <v>13</v>
      </c>
      <c r="H224" s="36">
        <v>15000</v>
      </c>
      <c r="I224" s="37" t="s">
        <v>160</v>
      </c>
      <c r="J224" s="37" t="s">
        <v>15</v>
      </c>
      <c r="K224" s="37" t="s">
        <v>28</v>
      </c>
      <c r="L224" s="38">
        <v>45727</v>
      </c>
      <c r="M224" s="38">
        <v>45742</v>
      </c>
      <c r="N224" s="36"/>
      <c r="O224" s="36">
        <v>15237.72</v>
      </c>
      <c r="P224" s="36">
        <v>14977.43</v>
      </c>
    </row>
    <row r="225" spans="1:16">
      <c r="A225" s="32" t="str">
        <f>B224</f>
        <v>PSTC-I-039-2025</v>
      </c>
      <c r="B225" s="127"/>
      <c r="C225" s="127"/>
      <c r="D225" s="33" t="s">
        <v>159</v>
      </c>
      <c r="E225" s="33" t="s">
        <v>32</v>
      </c>
      <c r="F225" s="39"/>
      <c r="G225" s="40" t="s">
        <v>17</v>
      </c>
      <c r="H225" s="41">
        <v>20000</v>
      </c>
      <c r="I225" s="42" t="str">
        <f>IF(D225="","",I224)</f>
        <v>HOUSTON</v>
      </c>
      <c r="J225" s="42" t="str">
        <f>IF(D225="","",J224)</f>
        <v>USA</v>
      </c>
      <c r="K225" s="42" t="str">
        <f>IF(D225="","",K224)</f>
        <v>TEXAS</v>
      </c>
      <c r="L225" s="43">
        <f>IF(D225="","",L224)</f>
        <v>45727</v>
      </c>
      <c r="M225" s="43">
        <f>IF(D225="","",M224)</f>
        <v>45742</v>
      </c>
      <c r="N225" s="41"/>
      <c r="O225" s="41">
        <v>20488.7</v>
      </c>
      <c r="P225" s="41">
        <v>20157.009999999998</v>
      </c>
    </row>
    <row r="226" spans="1:16">
      <c r="A226" s="32" t="str">
        <f>B224</f>
        <v>PSTC-I-039-2025</v>
      </c>
      <c r="B226" s="127"/>
      <c r="C226" s="127"/>
      <c r="D226" s="33" t="s">
        <v>159</v>
      </c>
      <c r="E226" s="33" t="s">
        <v>32</v>
      </c>
      <c r="F226" s="39"/>
      <c r="G226" s="44" t="s">
        <v>20</v>
      </c>
      <c r="H226" s="45">
        <v>37000</v>
      </c>
      <c r="I226" s="46" t="str">
        <f>IF(D226="","",I224)</f>
        <v>HOUSTON</v>
      </c>
      <c r="J226" s="46" t="str">
        <f>IF(D226="","",J224)</f>
        <v>USA</v>
      </c>
      <c r="K226" s="46" t="str">
        <f>IF(D226="","",K224)</f>
        <v>TEXAS</v>
      </c>
      <c r="L226" s="47">
        <v>45731</v>
      </c>
      <c r="M226" s="47">
        <f>IF(D226="","",M224)</f>
        <v>45742</v>
      </c>
      <c r="N226" s="45"/>
      <c r="O226" s="45">
        <v>37757.230000000003</v>
      </c>
      <c r="P226" s="45">
        <v>37349.26</v>
      </c>
    </row>
    <row r="227" spans="1:16">
      <c r="A227" s="32" t="str">
        <f>B224</f>
        <v>PSTC-I-039-2025</v>
      </c>
      <c r="B227" s="127"/>
      <c r="C227" s="127"/>
      <c r="D227" s="33" t="s">
        <v>159</v>
      </c>
      <c r="E227" s="33" t="s">
        <v>32</v>
      </c>
      <c r="F227" s="39"/>
      <c r="G227" s="110" t="s">
        <v>201</v>
      </c>
      <c r="H227" s="111">
        <v>8521.41</v>
      </c>
      <c r="I227" s="112" t="str">
        <f>IF(D227="","",I224)</f>
        <v>HOUSTON</v>
      </c>
      <c r="J227" s="112" t="str">
        <f>IF(D227="","",J224)</f>
        <v>USA</v>
      </c>
      <c r="K227" s="112" t="str">
        <f>IF(D227="","",K224)</f>
        <v>TEXAS</v>
      </c>
      <c r="L227" s="113">
        <f>IF(D227="","",L224)</f>
        <v>45727</v>
      </c>
      <c r="M227" s="113">
        <f>IF(D227="","",M224)</f>
        <v>45742</v>
      </c>
      <c r="N227" s="111"/>
      <c r="O227" s="111">
        <v>8612.36</v>
      </c>
      <c r="P227" s="111">
        <v>8421.42</v>
      </c>
    </row>
    <row r="228" spans="1:16">
      <c r="A228" s="32" t="str">
        <f>B224</f>
        <v>PSTC-I-039-2025</v>
      </c>
      <c r="B228" s="127"/>
      <c r="C228" s="127"/>
      <c r="D228" s="64"/>
      <c r="E228" s="64"/>
      <c r="F228" s="39"/>
      <c r="G228" s="65"/>
      <c r="H228" s="66"/>
      <c r="I228" s="64" t="str">
        <f>IF(D228="","",I224)</f>
        <v/>
      </c>
      <c r="J228" s="64" t="str">
        <f>IF(D228="","",J224)</f>
        <v/>
      </c>
      <c r="K228" s="64" t="str">
        <f>IF(D228="","",K224)</f>
        <v/>
      </c>
      <c r="L228" s="67" t="str">
        <f>IF(D228="","",L224)</f>
        <v/>
      </c>
      <c r="M228" s="67" t="str">
        <f>IF(D228="","",M224)</f>
        <v/>
      </c>
      <c r="N228" s="66"/>
      <c r="O228" s="66"/>
      <c r="P228" s="66"/>
    </row>
    <row r="229" spans="1:16">
      <c r="A229" s="32" t="str">
        <f>B224</f>
        <v>PSTC-I-039-2025</v>
      </c>
      <c r="B229" s="128"/>
      <c r="C229" s="128"/>
      <c r="D229" s="64"/>
      <c r="E229" s="64"/>
      <c r="F229" s="68"/>
      <c r="G229" s="65"/>
      <c r="H229" s="66"/>
      <c r="I229" s="64" t="str">
        <f>IF(D229="","",I224)</f>
        <v/>
      </c>
      <c r="J229" s="64" t="str">
        <f>IF(D229="","",J224)</f>
        <v/>
      </c>
      <c r="K229" s="64" t="str">
        <f>IF(D229="","",K224)</f>
        <v/>
      </c>
      <c r="L229" s="67" t="str">
        <f>IF(D229="","",L224)</f>
        <v/>
      </c>
      <c r="M229" s="67" t="str">
        <f>IF(D229="","",M224)</f>
        <v/>
      </c>
      <c r="N229" s="66"/>
      <c r="O229" s="66"/>
      <c r="P229" s="66"/>
    </row>
    <row r="230" spans="1:16">
      <c r="A230" s="52" t="str">
        <f>B230</f>
        <v>PSTC-I-040-2025</v>
      </c>
      <c r="B230" s="130" t="s">
        <v>222</v>
      </c>
      <c r="C230" s="129">
        <v>45743</v>
      </c>
      <c r="D230" s="53" t="s">
        <v>12</v>
      </c>
      <c r="E230" s="53" t="s">
        <v>12</v>
      </c>
      <c r="F230" s="54" t="s">
        <v>223</v>
      </c>
      <c r="G230" s="69" t="s">
        <v>13</v>
      </c>
      <c r="H230" s="70">
        <v>10000</v>
      </c>
      <c r="I230" s="71" t="s">
        <v>43</v>
      </c>
      <c r="J230" s="71" t="s">
        <v>15</v>
      </c>
      <c r="K230" s="71" t="s">
        <v>44</v>
      </c>
      <c r="L230" s="72">
        <v>45735</v>
      </c>
      <c r="M230" s="72">
        <v>45743</v>
      </c>
      <c r="N230" s="70"/>
      <c r="O230" s="70">
        <v>10239.49</v>
      </c>
      <c r="P230" s="70">
        <v>10074.82</v>
      </c>
    </row>
    <row r="231" spans="1:16">
      <c r="A231" s="52" t="str">
        <f>B230</f>
        <v>PSTC-I-040-2025</v>
      </c>
      <c r="B231" s="127"/>
      <c r="C231" s="127"/>
      <c r="D231" s="53" t="s">
        <v>12</v>
      </c>
      <c r="E231" s="53" t="s">
        <v>12</v>
      </c>
      <c r="F231" s="59"/>
      <c r="G231" s="55" t="s">
        <v>17</v>
      </c>
      <c r="H231" s="56">
        <v>18000</v>
      </c>
      <c r="I231" s="57" t="str">
        <f>IF(D231="","",I230)</f>
        <v>PASCAGOULA, MS</v>
      </c>
      <c r="J231" s="57" t="str">
        <f>IF(D231="","",J230)</f>
        <v>USA</v>
      </c>
      <c r="K231" s="57" t="str">
        <f>IF(D231="","",K230)</f>
        <v>MISISIPI</v>
      </c>
      <c r="L231" s="58">
        <v>45736</v>
      </c>
      <c r="M231" s="58">
        <f>IF(D231="","",M230)</f>
        <v>45743</v>
      </c>
      <c r="N231" s="56"/>
      <c r="O231" s="56">
        <v>18312.5</v>
      </c>
      <c r="P231" s="56">
        <v>18009.64</v>
      </c>
    </row>
    <row r="232" spans="1:16">
      <c r="A232" s="52" t="str">
        <f>B230</f>
        <v>PSTC-I-040-2025</v>
      </c>
      <c r="B232" s="127"/>
      <c r="C232" s="127"/>
      <c r="D232" s="53" t="s">
        <v>12</v>
      </c>
      <c r="E232" s="53" t="s">
        <v>12</v>
      </c>
      <c r="F232" s="59"/>
      <c r="G232" s="60" t="s">
        <v>20</v>
      </c>
      <c r="H232" s="61">
        <v>26000</v>
      </c>
      <c r="I232" s="62" t="str">
        <f>IF(D232="","",I230)</f>
        <v>PASCAGOULA, MS</v>
      </c>
      <c r="J232" s="62" t="str">
        <f>IF(D232="","",J230)</f>
        <v>USA</v>
      </c>
      <c r="K232" s="62" t="str">
        <f>IF(D232="","",K230)</f>
        <v>MISISIPI</v>
      </c>
      <c r="L232" s="63">
        <v>45736</v>
      </c>
      <c r="M232" s="63">
        <f>IF(D232="","",M230)</f>
        <v>45743</v>
      </c>
      <c r="N232" s="61"/>
      <c r="O232" s="61">
        <v>26340.35</v>
      </c>
      <c r="P232" s="61">
        <v>26051.23</v>
      </c>
    </row>
    <row r="233" spans="1:16">
      <c r="A233" s="52" t="str">
        <f>B230</f>
        <v>PSTC-I-040-2025</v>
      </c>
      <c r="B233" s="127"/>
      <c r="C233" s="127"/>
      <c r="D233" s="53" t="s">
        <v>12</v>
      </c>
      <c r="E233" s="53" t="s">
        <v>12</v>
      </c>
      <c r="F233" s="59"/>
      <c r="G233" s="86" t="s">
        <v>149</v>
      </c>
      <c r="H233" s="87">
        <v>10000</v>
      </c>
      <c r="I233" s="88" t="str">
        <f>IF(D233="","",I230)</f>
        <v>PASCAGOULA, MS</v>
      </c>
      <c r="J233" s="88" t="str">
        <f>IF(D233="","",J230)</f>
        <v>USA</v>
      </c>
      <c r="K233" s="88" t="str">
        <f>IF(D233="","",K230)</f>
        <v>MISISIPI</v>
      </c>
      <c r="L233" s="89">
        <f>IF(D233="","",L230)</f>
        <v>45735</v>
      </c>
      <c r="M233" s="89">
        <f>IF(D233="","",M230)</f>
        <v>45743</v>
      </c>
      <c r="N233" s="87"/>
      <c r="O233" s="87">
        <v>10169.950000000001</v>
      </c>
      <c r="P233" s="87">
        <v>10029.59</v>
      </c>
    </row>
    <row r="234" spans="1:16">
      <c r="A234" s="52" t="str">
        <f>B230</f>
        <v>PSTC-I-040-2025</v>
      </c>
      <c r="B234" s="127"/>
      <c r="C234" s="127"/>
      <c r="D234" s="73"/>
      <c r="E234" s="73"/>
      <c r="F234" s="59"/>
      <c r="G234" s="74"/>
      <c r="H234" s="75"/>
      <c r="I234" s="73" t="str">
        <f>IF(D234="","",I230)</f>
        <v/>
      </c>
      <c r="J234" s="73" t="str">
        <f>IF(D234="","",J230)</f>
        <v/>
      </c>
      <c r="K234" s="73" t="str">
        <f>IF(D234="","",K230)</f>
        <v/>
      </c>
      <c r="L234" s="76" t="str">
        <f>IF(D234="","",L230)</f>
        <v/>
      </c>
      <c r="M234" s="76" t="str">
        <f>IF(D234="","",M230)</f>
        <v/>
      </c>
      <c r="N234" s="75"/>
      <c r="O234" s="75"/>
      <c r="P234" s="75"/>
    </row>
    <row r="235" spans="1:16">
      <c r="A235" s="52" t="str">
        <f>B230</f>
        <v>PSTC-I-040-2025</v>
      </c>
      <c r="B235" s="128"/>
      <c r="C235" s="128"/>
      <c r="D235" s="73"/>
      <c r="E235" s="73"/>
      <c r="F235" s="77"/>
      <c r="G235" s="74"/>
      <c r="H235" s="75"/>
      <c r="I235" s="73" t="str">
        <f>IF(D235="","",I230)</f>
        <v/>
      </c>
      <c r="J235" s="73" t="str">
        <f>IF(D235="","",J230)</f>
        <v/>
      </c>
      <c r="K235" s="73" t="str">
        <f>IF(D235="","",K230)</f>
        <v/>
      </c>
      <c r="L235" s="76" t="str">
        <f>IF(D235="","",L230)</f>
        <v/>
      </c>
      <c r="M235" s="76" t="str">
        <f>IF(D235="","",M230)</f>
        <v/>
      </c>
      <c r="N235" s="75"/>
      <c r="O235" s="75"/>
      <c r="P235" s="75"/>
    </row>
    <row r="236" spans="1:16">
      <c r="A236" s="32" t="str">
        <f>B236</f>
        <v>PSTC-I-041-2025</v>
      </c>
      <c r="B236" s="131" t="s">
        <v>224</v>
      </c>
      <c r="C236" s="126">
        <v>45747</v>
      </c>
      <c r="D236" s="33" t="s">
        <v>151</v>
      </c>
      <c r="E236" s="33" t="s">
        <v>12</v>
      </c>
      <c r="F236" s="34" t="s">
        <v>223</v>
      </c>
      <c r="G236" s="35" t="s">
        <v>13</v>
      </c>
      <c r="H236" s="36">
        <v>6000</v>
      </c>
      <c r="I236" s="37" t="s">
        <v>43</v>
      </c>
      <c r="J236" s="37" t="s">
        <v>15</v>
      </c>
      <c r="K236" s="37" t="s">
        <v>44</v>
      </c>
      <c r="L236" s="38">
        <v>45735</v>
      </c>
      <c r="M236" s="38">
        <v>45747</v>
      </c>
      <c r="N236" s="36"/>
      <c r="O236" s="36">
        <v>6202.6</v>
      </c>
      <c r="P236" s="36">
        <v>6103.73</v>
      </c>
    </row>
    <row r="237" spans="1:16">
      <c r="A237" s="32" t="str">
        <f>B236</f>
        <v>PSTC-I-041-2025</v>
      </c>
      <c r="B237" s="127"/>
      <c r="C237" s="127"/>
      <c r="D237" s="33" t="s">
        <v>151</v>
      </c>
      <c r="E237" s="33" t="s">
        <v>12</v>
      </c>
      <c r="F237" s="39"/>
      <c r="G237" s="40" t="s">
        <v>17</v>
      </c>
      <c r="H237" s="41">
        <v>4000</v>
      </c>
      <c r="I237" s="42" t="str">
        <f>IF(D237="","",I236)</f>
        <v>PASCAGOULA, MS</v>
      </c>
      <c r="J237" s="42" t="str">
        <f>IF(D237="","",J236)</f>
        <v>USA</v>
      </c>
      <c r="K237" s="42" t="str">
        <f>IF(D237="","",K236)</f>
        <v>MISISIPI</v>
      </c>
      <c r="L237" s="43">
        <v>45736</v>
      </c>
      <c r="M237" s="43">
        <f>IF(D237="","",M236)</f>
        <v>45747</v>
      </c>
      <c r="N237" s="41"/>
      <c r="O237" s="41">
        <v>3961.58</v>
      </c>
      <c r="P237" s="41">
        <v>3896.32</v>
      </c>
    </row>
    <row r="238" spans="1:16">
      <c r="A238" s="32" t="str">
        <f>B236</f>
        <v>PSTC-I-041-2025</v>
      </c>
      <c r="B238" s="127"/>
      <c r="C238" s="127"/>
      <c r="D238" s="33" t="s">
        <v>151</v>
      </c>
      <c r="E238" s="33" t="s">
        <v>12</v>
      </c>
      <c r="F238" s="39"/>
      <c r="G238" s="44" t="s">
        <v>20</v>
      </c>
      <c r="H238" s="45">
        <v>32000</v>
      </c>
      <c r="I238" s="46" t="str">
        <f>IF(D238="","",I236)</f>
        <v>PASCAGOULA, MS</v>
      </c>
      <c r="J238" s="46" t="str">
        <f>IF(D238="","",J236)</f>
        <v>USA</v>
      </c>
      <c r="K238" s="46" t="str">
        <f>IF(D238="","",K236)</f>
        <v>MISISIPI</v>
      </c>
      <c r="L238" s="47">
        <v>45736</v>
      </c>
      <c r="M238" s="47">
        <f>IF(D238="","",M236)</f>
        <v>45747</v>
      </c>
      <c r="N238" s="45"/>
      <c r="O238" s="45">
        <v>32520.1</v>
      </c>
      <c r="P238" s="45">
        <v>32153.51</v>
      </c>
    </row>
    <row r="239" spans="1:16">
      <c r="A239" s="32" t="str">
        <f>B236</f>
        <v>PSTC-I-041-2025</v>
      </c>
      <c r="B239" s="127"/>
      <c r="C239" s="127"/>
      <c r="D239" s="64"/>
      <c r="E239" s="64"/>
      <c r="F239" s="39"/>
      <c r="G239" s="65"/>
      <c r="H239" s="66"/>
      <c r="I239" s="64" t="str">
        <f>IF(D239="","",I236)</f>
        <v/>
      </c>
      <c r="J239" s="64" t="str">
        <f>IF(D239="","",J236)</f>
        <v/>
      </c>
      <c r="K239" s="64" t="str">
        <f>IF(D239="","",K236)</f>
        <v/>
      </c>
      <c r="L239" s="67" t="str">
        <f>IF(D239="","",L236)</f>
        <v/>
      </c>
      <c r="M239" s="67" t="str">
        <f>IF(D239="","",M236)</f>
        <v/>
      </c>
      <c r="N239" s="66"/>
      <c r="O239" s="66"/>
      <c r="P239" s="66"/>
    </row>
    <row r="240" spans="1:16">
      <c r="A240" s="32" t="str">
        <f>B236</f>
        <v>PSTC-I-041-2025</v>
      </c>
      <c r="B240" s="127"/>
      <c r="C240" s="127"/>
      <c r="D240" s="64"/>
      <c r="E240" s="64"/>
      <c r="F240" s="39"/>
      <c r="G240" s="65"/>
      <c r="H240" s="66"/>
      <c r="I240" s="64" t="str">
        <f>IF(D240="","",I236)</f>
        <v/>
      </c>
      <c r="J240" s="64" t="str">
        <f>IF(D240="","",J236)</f>
        <v/>
      </c>
      <c r="K240" s="64" t="str">
        <f>IF(D240="","",K236)</f>
        <v/>
      </c>
      <c r="L240" s="67" t="str">
        <f>IF(D240="","",L236)</f>
        <v/>
      </c>
      <c r="M240" s="67" t="str">
        <f>IF(D240="","",M236)</f>
        <v/>
      </c>
      <c r="N240" s="66"/>
      <c r="O240" s="66"/>
      <c r="P240" s="66"/>
    </row>
    <row r="241" spans="1:16">
      <c r="A241" s="32" t="str">
        <f>B236</f>
        <v>PSTC-I-041-2025</v>
      </c>
      <c r="B241" s="128"/>
      <c r="C241" s="128"/>
      <c r="D241" s="64"/>
      <c r="E241" s="64"/>
      <c r="F241" s="68"/>
      <c r="G241" s="65"/>
      <c r="H241" s="66"/>
      <c r="I241" s="64" t="str">
        <f>IF(D241="","",I236)</f>
        <v/>
      </c>
      <c r="J241" s="64" t="str">
        <f>IF(D241="","",J236)</f>
        <v/>
      </c>
      <c r="K241" s="64" t="str">
        <f>IF(D241="","",K236)</f>
        <v/>
      </c>
      <c r="L241" s="67" t="str">
        <f>IF(D241="","",L236)</f>
        <v/>
      </c>
      <c r="M241" s="67" t="str">
        <f>IF(D241="","",M236)</f>
        <v/>
      </c>
      <c r="N241" s="66"/>
      <c r="O241" s="66"/>
      <c r="P241" s="66"/>
    </row>
    <row r="242" spans="1:16">
      <c r="A242" s="52" t="str">
        <f>B242</f>
        <v>PSTC-I-042-2025</v>
      </c>
      <c r="B242" s="130" t="s">
        <v>225</v>
      </c>
      <c r="C242" s="129">
        <v>45747</v>
      </c>
      <c r="D242" s="53" t="s">
        <v>156</v>
      </c>
      <c r="E242" s="53" t="s">
        <v>22</v>
      </c>
      <c r="F242" s="54" t="s">
        <v>226</v>
      </c>
      <c r="G242" s="60" t="s">
        <v>20</v>
      </c>
      <c r="H242" s="61">
        <v>42000</v>
      </c>
      <c r="I242" s="62" t="s">
        <v>47</v>
      </c>
      <c r="J242" s="62" t="s">
        <v>15</v>
      </c>
      <c r="K242" s="62" t="s">
        <v>28</v>
      </c>
      <c r="L242" s="63">
        <v>45737</v>
      </c>
      <c r="M242" s="63">
        <v>45747</v>
      </c>
      <c r="N242" s="61"/>
      <c r="O242" s="61">
        <v>42476.46</v>
      </c>
      <c r="P242" s="61">
        <v>42000</v>
      </c>
    </row>
    <row r="243" spans="1:16">
      <c r="A243" s="52" t="str">
        <f>B242</f>
        <v>PSTC-I-042-2025</v>
      </c>
      <c r="B243" s="127"/>
      <c r="C243" s="127"/>
      <c r="D243" s="53" t="s">
        <v>156</v>
      </c>
      <c r="E243" s="53" t="s">
        <v>19</v>
      </c>
      <c r="F243" s="59"/>
      <c r="G243" s="60" t="s">
        <v>20</v>
      </c>
      <c r="H243" s="61">
        <v>51622.63</v>
      </c>
      <c r="I243" s="62" t="str">
        <f>IF(D243="","",I242)</f>
        <v>TEXAS CITY</v>
      </c>
      <c r="J243" s="62" t="str">
        <f>IF(D243="","",J242)</f>
        <v>USA</v>
      </c>
      <c r="K243" s="62" t="str">
        <f>IF(D243="","",K242)</f>
        <v>TEXAS</v>
      </c>
      <c r="L243" s="63">
        <f>IF(D243="","",L242)</f>
        <v>45737</v>
      </c>
      <c r="M243" s="63">
        <f>IF(D243="","",M242)</f>
        <v>45747</v>
      </c>
      <c r="N243" s="61"/>
      <c r="O243" s="61">
        <v>52310.53</v>
      </c>
      <c r="P243" s="61">
        <v>51723.75</v>
      </c>
    </row>
    <row r="244" spans="1:16">
      <c r="A244" s="52" t="str">
        <f>B242</f>
        <v>PSTC-I-042-2025</v>
      </c>
      <c r="B244" s="127"/>
      <c r="C244" s="127"/>
      <c r="D244" s="53" t="s">
        <v>156</v>
      </c>
      <c r="E244" s="53" t="s">
        <v>22</v>
      </c>
      <c r="F244" s="59"/>
      <c r="G244" s="86" t="s">
        <v>149</v>
      </c>
      <c r="H244" s="87">
        <v>22972.62</v>
      </c>
      <c r="I244" s="88" t="str">
        <f>IF(D244="","",I242)</f>
        <v>TEXAS CITY</v>
      </c>
      <c r="J244" s="88" t="str">
        <f>IF(D244="","",J242)</f>
        <v>USA</v>
      </c>
      <c r="K244" s="88" t="str">
        <f>IF(D244="","",K242)</f>
        <v>TEXAS</v>
      </c>
      <c r="L244" s="89">
        <v>45735</v>
      </c>
      <c r="M244" s="89">
        <f>IF(D244="","",M242)</f>
        <v>45747</v>
      </c>
      <c r="N244" s="87"/>
      <c r="O244" s="87">
        <v>23202.27</v>
      </c>
      <c r="P244" s="87">
        <v>22909.13</v>
      </c>
    </row>
    <row r="245" spans="1:16">
      <c r="A245" s="52" t="str">
        <f>B242</f>
        <v>PSTC-I-042-2025</v>
      </c>
      <c r="B245" s="127"/>
      <c r="C245" s="127"/>
      <c r="D245" s="73"/>
      <c r="E245" s="73"/>
      <c r="F245" s="59"/>
      <c r="G245" s="74"/>
      <c r="H245" s="75"/>
      <c r="I245" s="73" t="str">
        <f>IF(D245="","",I242)</f>
        <v/>
      </c>
      <c r="J245" s="73" t="str">
        <f>IF(D245="","",J242)</f>
        <v/>
      </c>
      <c r="K245" s="73" t="str">
        <f>IF(D245="","",K242)</f>
        <v/>
      </c>
      <c r="L245" s="76" t="str">
        <f>IF(D245="","",L242)</f>
        <v/>
      </c>
      <c r="M245" s="76" t="str">
        <f>IF(D245="","",M242)</f>
        <v/>
      </c>
      <c r="N245" s="75"/>
      <c r="O245" s="75"/>
      <c r="P245" s="75"/>
    </row>
    <row r="246" spans="1:16">
      <c r="A246" s="52" t="str">
        <f>B242</f>
        <v>PSTC-I-042-2025</v>
      </c>
      <c r="B246" s="127"/>
      <c r="C246" s="127"/>
      <c r="D246" s="73"/>
      <c r="E246" s="73"/>
      <c r="F246" s="59"/>
      <c r="G246" s="74"/>
      <c r="H246" s="75"/>
      <c r="I246" s="73" t="str">
        <f>IF(D246="","",I242)</f>
        <v/>
      </c>
      <c r="J246" s="73" t="str">
        <f>IF(D246="","",J242)</f>
        <v/>
      </c>
      <c r="K246" s="73" t="str">
        <f>IF(D246="","",K242)</f>
        <v/>
      </c>
      <c r="L246" s="76" t="str">
        <f>IF(D246="","",L242)</f>
        <v/>
      </c>
      <c r="M246" s="76" t="str">
        <f>IF(D246="","",M242)</f>
        <v/>
      </c>
      <c r="N246" s="75"/>
      <c r="O246" s="75"/>
      <c r="P246" s="75"/>
    </row>
    <row r="247" spans="1:16">
      <c r="A247" s="52" t="str">
        <f>B242</f>
        <v>PSTC-I-042-2025</v>
      </c>
      <c r="B247" s="128"/>
      <c r="C247" s="128"/>
      <c r="D247" s="73"/>
      <c r="E247" s="73"/>
      <c r="F247" s="77"/>
      <c r="G247" s="74"/>
      <c r="H247" s="75"/>
      <c r="I247" s="73" t="str">
        <f>IF(D247="","",I242)</f>
        <v/>
      </c>
      <c r="J247" s="73" t="str">
        <f>IF(D247="","",J242)</f>
        <v/>
      </c>
      <c r="K247" s="73" t="str">
        <f>IF(D247="","",K242)</f>
        <v/>
      </c>
      <c r="L247" s="76" t="str">
        <f>IF(D247="","",L242)</f>
        <v/>
      </c>
      <c r="M247" s="76" t="str">
        <f>IF(D247="","",M242)</f>
        <v/>
      </c>
      <c r="N247" s="75"/>
      <c r="O247" s="75"/>
      <c r="P247" s="75"/>
    </row>
    <row r="248" spans="1:16">
      <c r="A248" s="32" t="str">
        <f>B248</f>
        <v>PSTC-I-043-2025</v>
      </c>
      <c r="B248" s="131" t="s">
        <v>227</v>
      </c>
      <c r="C248" s="126">
        <v>45750</v>
      </c>
      <c r="D248" s="33" t="s">
        <v>165</v>
      </c>
      <c r="E248" s="33" t="s">
        <v>19</v>
      </c>
      <c r="F248" s="34" t="s">
        <v>228</v>
      </c>
      <c r="G248" s="102" t="s">
        <v>35</v>
      </c>
      <c r="H248" s="103">
        <v>26000</v>
      </c>
      <c r="I248" s="104" t="s">
        <v>166</v>
      </c>
      <c r="J248" s="104" t="s">
        <v>167</v>
      </c>
      <c r="K248" s="64"/>
      <c r="L248" s="105">
        <v>45739</v>
      </c>
      <c r="M248" s="105">
        <v>45750</v>
      </c>
      <c r="N248" s="103"/>
      <c r="O248" s="103">
        <v>26186.68</v>
      </c>
      <c r="P248" s="103">
        <v>25561.63</v>
      </c>
    </row>
    <row r="249" spans="1:16">
      <c r="A249" s="32" t="str">
        <f>B248</f>
        <v>PSTC-I-043-2025</v>
      </c>
      <c r="B249" s="127"/>
      <c r="C249" s="127"/>
      <c r="D249" s="64"/>
      <c r="E249" s="64"/>
      <c r="F249" s="39"/>
      <c r="G249" s="65"/>
      <c r="H249" s="66"/>
      <c r="I249" s="64" t="str">
        <f>IF(D249="","",I248)</f>
        <v/>
      </c>
      <c r="J249" s="64" t="str">
        <f>IF(D249="","",J248)</f>
        <v/>
      </c>
      <c r="K249" s="64" t="str">
        <f>IF(D249="","",K248)</f>
        <v/>
      </c>
      <c r="L249" s="67" t="str">
        <f>IF(D249="","",L248)</f>
        <v/>
      </c>
      <c r="M249" s="67" t="str">
        <f>IF(D249="","",M248)</f>
        <v/>
      </c>
      <c r="N249" s="66"/>
      <c r="O249" s="66"/>
      <c r="P249" s="66"/>
    </row>
    <row r="250" spans="1:16">
      <c r="A250" s="32" t="str">
        <f>B248</f>
        <v>PSTC-I-043-2025</v>
      </c>
      <c r="B250" s="127"/>
      <c r="C250" s="127"/>
      <c r="D250" s="64"/>
      <c r="E250" s="64"/>
      <c r="F250" s="39"/>
      <c r="G250" s="65"/>
      <c r="H250" s="66"/>
      <c r="I250" s="64" t="str">
        <f>IF(D250="","",I248)</f>
        <v/>
      </c>
      <c r="J250" s="64" t="str">
        <f>IF(D250="","",J248)</f>
        <v/>
      </c>
      <c r="K250" s="64" t="str">
        <f>IF(D250="","",K248)</f>
        <v/>
      </c>
      <c r="L250" s="67" t="str">
        <f>IF(D250="","",L248)</f>
        <v/>
      </c>
      <c r="M250" s="67" t="str">
        <f>IF(D250="","",M248)</f>
        <v/>
      </c>
      <c r="N250" s="66"/>
      <c r="O250" s="66"/>
      <c r="P250" s="66"/>
    </row>
    <row r="251" spans="1:16">
      <c r="A251" s="32" t="str">
        <f>B248</f>
        <v>PSTC-I-043-2025</v>
      </c>
      <c r="B251" s="127"/>
      <c r="C251" s="127"/>
      <c r="D251" s="64"/>
      <c r="E251" s="64"/>
      <c r="F251" s="39"/>
      <c r="G251" s="65"/>
      <c r="H251" s="66"/>
      <c r="I251" s="64" t="str">
        <f>IF(D251="","",I248)</f>
        <v/>
      </c>
      <c r="J251" s="64" t="str">
        <f>IF(D251="","",J248)</f>
        <v/>
      </c>
      <c r="K251" s="64" t="str">
        <f>IF(D251="","",K248)</f>
        <v/>
      </c>
      <c r="L251" s="67" t="str">
        <f>IF(D251="","",L248)</f>
        <v/>
      </c>
      <c r="M251" s="67" t="str">
        <f>IF(D251="","",M248)</f>
        <v/>
      </c>
      <c r="N251" s="66"/>
      <c r="O251" s="66"/>
      <c r="P251" s="66"/>
    </row>
    <row r="252" spans="1:16">
      <c r="A252" s="32" t="str">
        <f>B248</f>
        <v>PSTC-I-043-2025</v>
      </c>
      <c r="B252" s="127"/>
      <c r="C252" s="127"/>
      <c r="D252" s="64"/>
      <c r="E252" s="64"/>
      <c r="F252" s="39"/>
      <c r="G252" s="65"/>
      <c r="H252" s="66"/>
      <c r="I252" s="64" t="str">
        <f>IF(D252="","",I248)</f>
        <v/>
      </c>
      <c r="J252" s="64" t="str">
        <f>IF(D252="","",J248)</f>
        <v/>
      </c>
      <c r="K252" s="64" t="str">
        <f>IF(D252="","",K248)</f>
        <v/>
      </c>
      <c r="L252" s="67" t="str">
        <f>IF(D252="","",L248)</f>
        <v/>
      </c>
      <c r="M252" s="67" t="str">
        <f>IF(D252="","",M248)</f>
        <v/>
      </c>
      <c r="N252" s="66"/>
      <c r="O252" s="66"/>
      <c r="P252" s="66"/>
    </row>
    <row r="253" spans="1:16">
      <c r="A253" s="32" t="str">
        <f>B248</f>
        <v>PSTC-I-043-2025</v>
      </c>
      <c r="B253" s="128"/>
      <c r="C253" s="128"/>
      <c r="D253" s="64"/>
      <c r="E253" s="64"/>
      <c r="F253" s="68"/>
      <c r="G253" s="65"/>
      <c r="H253" s="66"/>
      <c r="I253" s="64" t="str">
        <f>IF(D253="","",I248)</f>
        <v/>
      </c>
      <c r="J253" s="64" t="str">
        <f>IF(D253="","",J248)</f>
        <v/>
      </c>
      <c r="K253" s="64" t="str">
        <f>IF(D253="","",K248)</f>
        <v/>
      </c>
      <c r="L253" s="67" t="str">
        <f>IF(D253="","",L248)</f>
        <v/>
      </c>
      <c r="M253" s="67" t="str">
        <f>IF(D253="","",M248)</f>
        <v/>
      </c>
      <c r="N253" s="66"/>
      <c r="O253" s="66"/>
      <c r="P253" s="66"/>
    </row>
    <row r="254" spans="1:16">
      <c r="A254" s="52" t="str">
        <f>B254</f>
        <v>PSTC-I-044-2025</v>
      </c>
      <c r="B254" s="130" t="s">
        <v>229</v>
      </c>
      <c r="C254" s="129">
        <v>45751</v>
      </c>
      <c r="D254" s="53" t="s">
        <v>170</v>
      </c>
      <c r="E254" s="53" t="s">
        <v>32</v>
      </c>
      <c r="F254" s="54" t="s">
        <v>228</v>
      </c>
      <c r="G254" s="82" t="s">
        <v>35</v>
      </c>
      <c r="H254" s="83">
        <v>35411.57</v>
      </c>
      <c r="I254" s="84" t="s">
        <v>166</v>
      </c>
      <c r="J254" s="84" t="s">
        <v>167</v>
      </c>
      <c r="K254" s="73"/>
      <c r="L254" s="85">
        <v>45739</v>
      </c>
      <c r="M254" s="85">
        <v>45751</v>
      </c>
      <c r="N254" s="83"/>
      <c r="O254" s="83">
        <v>36455.4</v>
      </c>
      <c r="P254" s="83">
        <v>35556.160000000003</v>
      </c>
    </row>
    <row r="255" spans="1:16">
      <c r="A255" s="52" t="str">
        <f>B254</f>
        <v>PSTC-I-044-2025</v>
      </c>
      <c r="B255" s="127"/>
      <c r="C255" s="127"/>
      <c r="D255" s="73"/>
      <c r="E255" s="73"/>
      <c r="F255" s="59"/>
      <c r="G255" s="74"/>
      <c r="H255" s="75"/>
      <c r="I255" s="73" t="str">
        <f>IF(D255="","",I254)</f>
        <v/>
      </c>
      <c r="J255" s="73" t="str">
        <f>IF(D255="","",J254)</f>
        <v/>
      </c>
      <c r="K255" s="73" t="str">
        <f>IF(D255="","",K254)</f>
        <v/>
      </c>
      <c r="L255" s="76" t="str">
        <f>IF(D255="","",L254)</f>
        <v/>
      </c>
      <c r="M255" s="76" t="str">
        <f>IF(D255="","",M254)</f>
        <v/>
      </c>
      <c r="N255" s="75"/>
      <c r="O255" s="75"/>
      <c r="P255" s="75"/>
    </row>
    <row r="256" spans="1:16">
      <c r="A256" s="52" t="str">
        <f>B254</f>
        <v>PSTC-I-044-2025</v>
      </c>
      <c r="B256" s="127"/>
      <c r="C256" s="127"/>
      <c r="D256" s="73"/>
      <c r="E256" s="73"/>
      <c r="F256" s="59"/>
      <c r="G256" s="74"/>
      <c r="H256" s="75"/>
      <c r="I256" s="73" t="str">
        <f>IF(D256="","",I254)</f>
        <v/>
      </c>
      <c r="J256" s="73" t="str">
        <f>IF(D256="","",J254)</f>
        <v/>
      </c>
      <c r="K256" s="73" t="str">
        <f>IF(D256="","",K254)</f>
        <v/>
      </c>
      <c r="L256" s="76" t="str">
        <f>IF(D256="","",L254)</f>
        <v/>
      </c>
      <c r="M256" s="76" t="str">
        <f>IF(D256="","",M254)</f>
        <v/>
      </c>
      <c r="N256" s="75"/>
      <c r="O256" s="75"/>
      <c r="P256" s="75"/>
    </row>
    <row r="257" spans="1:16">
      <c r="A257" s="52" t="str">
        <f>B254</f>
        <v>PSTC-I-044-2025</v>
      </c>
      <c r="B257" s="127"/>
      <c r="C257" s="127"/>
      <c r="D257" s="73"/>
      <c r="E257" s="73"/>
      <c r="F257" s="59"/>
      <c r="G257" s="74"/>
      <c r="H257" s="75"/>
      <c r="I257" s="73" t="str">
        <f>IF(D257="","",I254)</f>
        <v/>
      </c>
      <c r="J257" s="73" t="str">
        <f>IF(D257="","",J254)</f>
        <v/>
      </c>
      <c r="K257" s="73" t="str">
        <f>IF(D257="","",K254)</f>
        <v/>
      </c>
      <c r="L257" s="76" t="str">
        <f>IF(D257="","",L254)</f>
        <v/>
      </c>
      <c r="M257" s="76" t="str">
        <f>IF(D257="","",M254)</f>
        <v/>
      </c>
      <c r="N257" s="75"/>
      <c r="O257" s="75"/>
      <c r="P257" s="75"/>
    </row>
    <row r="258" spans="1:16">
      <c r="A258" s="52" t="str">
        <f>B254</f>
        <v>PSTC-I-044-2025</v>
      </c>
      <c r="B258" s="127"/>
      <c r="C258" s="127"/>
      <c r="D258" s="73"/>
      <c r="E258" s="73"/>
      <c r="F258" s="59"/>
      <c r="G258" s="74"/>
      <c r="H258" s="75"/>
      <c r="I258" s="73" t="str">
        <f>IF(D258="","",I254)</f>
        <v/>
      </c>
      <c r="J258" s="73" t="str">
        <f>IF(D258="","",J254)</f>
        <v/>
      </c>
      <c r="K258" s="73" t="str">
        <f>IF(D258="","",K254)</f>
        <v/>
      </c>
      <c r="L258" s="76" t="str">
        <f>IF(D258="","",L254)</f>
        <v/>
      </c>
      <c r="M258" s="76" t="str">
        <f>IF(D258="","",M254)</f>
        <v/>
      </c>
      <c r="N258" s="75"/>
      <c r="O258" s="75"/>
      <c r="P258" s="75"/>
    </row>
    <row r="259" spans="1:16">
      <c r="A259" s="52" t="str">
        <f>B254</f>
        <v>PSTC-I-044-2025</v>
      </c>
      <c r="B259" s="128"/>
      <c r="C259" s="128"/>
      <c r="D259" s="73"/>
      <c r="E259" s="73"/>
      <c r="F259" s="77"/>
      <c r="G259" s="74"/>
      <c r="H259" s="75"/>
      <c r="I259" s="73" t="str">
        <f>IF(D259="","",I254)</f>
        <v/>
      </c>
      <c r="J259" s="73" t="str">
        <f>IF(D259="","",J254)</f>
        <v/>
      </c>
      <c r="K259" s="73" t="str">
        <f>IF(D259="","",K254)</f>
        <v/>
      </c>
      <c r="L259" s="76" t="str">
        <f>IF(D259="","",L254)</f>
        <v/>
      </c>
      <c r="M259" s="76" t="str">
        <f>IF(D259="","",M254)</f>
        <v/>
      </c>
      <c r="N259" s="75"/>
      <c r="O259" s="75"/>
      <c r="P259" s="75"/>
    </row>
    <row r="260" spans="1:16">
      <c r="A260" s="32" t="str">
        <f>B260</f>
        <v>PSTC-I-045-2025</v>
      </c>
      <c r="B260" s="131" t="s">
        <v>230</v>
      </c>
      <c r="C260" s="126">
        <v>45754</v>
      </c>
      <c r="D260" s="33" t="s">
        <v>12</v>
      </c>
      <c r="E260" s="33" t="s">
        <v>12</v>
      </c>
      <c r="F260" s="34" t="s">
        <v>231</v>
      </c>
      <c r="G260" s="35" t="s">
        <v>13</v>
      </c>
      <c r="H260" s="36">
        <v>16000</v>
      </c>
      <c r="I260" s="37" t="s">
        <v>43</v>
      </c>
      <c r="J260" s="37" t="s">
        <v>15</v>
      </c>
      <c r="K260" s="37" t="s">
        <v>44</v>
      </c>
      <c r="L260" s="38">
        <v>45745</v>
      </c>
      <c r="M260" s="38">
        <v>45754</v>
      </c>
      <c r="N260" s="36"/>
      <c r="O260" s="36">
        <v>16426.330000000002</v>
      </c>
      <c r="P260" s="36">
        <v>16142.12</v>
      </c>
    </row>
    <row r="261" spans="1:16">
      <c r="A261" s="32" t="str">
        <f>B260</f>
        <v>PSTC-I-045-2025</v>
      </c>
      <c r="B261" s="127"/>
      <c r="C261" s="127"/>
      <c r="D261" s="33" t="s">
        <v>12</v>
      </c>
      <c r="E261" s="33" t="s">
        <v>12</v>
      </c>
      <c r="F261" s="39"/>
      <c r="G261" s="40" t="s">
        <v>17</v>
      </c>
      <c r="H261" s="41">
        <v>26000</v>
      </c>
      <c r="I261" s="42" t="str">
        <f>IF(D261="","",I260)</f>
        <v>PASCAGOULA, MS</v>
      </c>
      <c r="J261" s="42" t="str">
        <f>IF(D261="","",J260)</f>
        <v>USA</v>
      </c>
      <c r="K261" s="42" t="str">
        <f>IF(D261="","",K260)</f>
        <v>MISISIPI</v>
      </c>
      <c r="L261" s="43">
        <v>45744</v>
      </c>
      <c r="M261" s="43">
        <f>IF(D261="","",M260)</f>
        <v>45754</v>
      </c>
      <c r="N261" s="41"/>
      <c r="O261" s="41">
        <v>26318.15</v>
      </c>
      <c r="P261" s="41">
        <v>25841.16</v>
      </c>
    </row>
    <row r="262" spans="1:16">
      <c r="A262" s="32" t="str">
        <f>B260</f>
        <v>PSTC-I-045-2025</v>
      </c>
      <c r="B262" s="127"/>
      <c r="C262" s="127"/>
      <c r="D262" s="33" t="s">
        <v>12</v>
      </c>
      <c r="E262" s="33" t="s">
        <v>12</v>
      </c>
      <c r="F262" s="39"/>
      <c r="G262" s="44" t="s">
        <v>20</v>
      </c>
      <c r="H262" s="45">
        <v>27000</v>
      </c>
      <c r="I262" s="46" t="str">
        <f>IF(D262="","",I260)</f>
        <v>PASCAGOULA, MS</v>
      </c>
      <c r="J262" s="46" t="str">
        <f>IF(D262="","",J260)</f>
        <v>USA</v>
      </c>
      <c r="K262" s="46" t="str">
        <f>IF(D262="","",K260)</f>
        <v>MISISIPI</v>
      </c>
      <c r="L262" s="47">
        <v>45746</v>
      </c>
      <c r="M262" s="47">
        <f>IF(D262="","",M260)</f>
        <v>45754</v>
      </c>
      <c r="N262" s="45"/>
      <c r="O262" s="45">
        <v>27391.06</v>
      </c>
      <c r="P262" s="45">
        <v>27052.01</v>
      </c>
    </row>
    <row r="263" spans="1:16">
      <c r="A263" s="32" t="str">
        <f>B260</f>
        <v>PSTC-I-045-2025</v>
      </c>
      <c r="B263" s="127"/>
      <c r="C263" s="127"/>
      <c r="D263" s="33" t="s">
        <v>12</v>
      </c>
      <c r="E263" s="33" t="s">
        <v>12</v>
      </c>
      <c r="F263" s="39"/>
      <c r="G263" s="48" t="s">
        <v>149</v>
      </c>
      <c r="H263" s="49">
        <v>13000</v>
      </c>
      <c r="I263" s="50" t="str">
        <f>IF(D263="","",I260)</f>
        <v>PASCAGOULA, MS</v>
      </c>
      <c r="J263" s="50" t="str">
        <f>IF(D263="","",J260)</f>
        <v>USA</v>
      </c>
      <c r="K263" s="50" t="str">
        <f>IF(D263="","",K260)</f>
        <v>MISISIPI</v>
      </c>
      <c r="L263" s="51">
        <v>45743</v>
      </c>
      <c r="M263" s="51">
        <f>IF(D263="","",M260)</f>
        <v>45754</v>
      </c>
      <c r="N263" s="49"/>
      <c r="O263" s="49">
        <v>13255.38</v>
      </c>
      <c r="P263" s="49">
        <v>13075.31</v>
      </c>
    </row>
    <row r="264" spans="1:16">
      <c r="A264" s="32" t="str">
        <f>B260</f>
        <v>PSTC-I-045-2025</v>
      </c>
      <c r="B264" s="127"/>
      <c r="C264" s="127"/>
      <c r="D264" s="64"/>
      <c r="E264" s="64"/>
      <c r="F264" s="39"/>
      <c r="G264" s="65"/>
      <c r="H264" s="66"/>
      <c r="I264" s="64" t="str">
        <f>IF(D264="","",I260)</f>
        <v/>
      </c>
      <c r="J264" s="64" t="str">
        <f>IF(D264="","",J260)</f>
        <v/>
      </c>
      <c r="K264" s="64" t="str">
        <f>IF(D264="","",K260)</f>
        <v/>
      </c>
      <c r="L264" s="67" t="str">
        <f>IF(D264="","",L260)</f>
        <v/>
      </c>
      <c r="M264" s="67" t="str">
        <f>IF(D264="","",M260)</f>
        <v/>
      </c>
      <c r="N264" s="66"/>
      <c r="O264" s="66"/>
      <c r="P264" s="66"/>
    </row>
    <row r="265" spans="1:16">
      <c r="A265" s="32" t="str">
        <f>B260</f>
        <v>PSTC-I-045-2025</v>
      </c>
      <c r="B265" s="128"/>
      <c r="C265" s="128"/>
      <c r="D265" s="64"/>
      <c r="E265" s="64"/>
      <c r="F265" s="68"/>
      <c r="G265" s="65"/>
      <c r="H265" s="66"/>
      <c r="I265" s="64" t="str">
        <f>IF(D265="","",I260)</f>
        <v/>
      </c>
      <c r="J265" s="64" t="str">
        <f>IF(D265="","",J260)</f>
        <v/>
      </c>
      <c r="K265" s="64" t="str">
        <f>IF(D265="","",K260)</f>
        <v/>
      </c>
      <c r="L265" s="67" t="str">
        <f>IF(D265="","",L260)</f>
        <v/>
      </c>
      <c r="M265" s="67" t="str">
        <f>IF(D265="","",M260)</f>
        <v/>
      </c>
      <c r="N265" s="66"/>
      <c r="O265" s="66"/>
      <c r="P265" s="66"/>
    </row>
    <row r="266" spans="1:16">
      <c r="A266" s="52" t="str">
        <f>B266</f>
        <v>PSTC-I-046-2025</v>
      </c>
      <c r="B266" s="130" t="s">
        <v>232</v>
      </c>
      <c r="C266" s="129">
        <v>45756</v>
      </c>
      <c r="D266" s="53" t="s">
        <v>156</v>
      </c>
      <c r="E266" s="53" t="s">
        <v>22</v>
      </c>
      <c r="F266" s="54" t="s">
        <v>233</v>
      </c>
      <c r="G266" s="69" t="s">
        <v>13</v>
      </c>
      <c r="H266" s="70">
        <v>13000</v>
      </c>
      <c r="I266" s="71" t="s">
        <v>160</v>
      </c>
      <c r="J266" s="71" t="s">
        <v>15</v>
      </c>
      <c r="K266" s="71" t="s">
        <v>28</v>
      </c>
      <c r="L266" s="72">
        <v>45740</v>
      </c>
      <c r="M266" s="72">
        <v>45756</v>
      </c>
      <c r="N266" s="70"/>
      <c r="O266" s="70">
        <v>13184.76</v>
      </c>
      <c r="P266" s="70">
        <v>13000</v>
      </c>
    </row>
    <row r="267" spans="1:16">
      <c r="A267" s="52" t="str">
        <f>B266</f>
        <v>PSTC-I-046-2025</v>
      </c>
      <c r="B267" s="127"/>
      <c r="C267" s="127"/>
      <c r="D267" s="53" t="s">
        <v>156</v>
      </c>
      <c r="E267" s="53" t="s">
        <v>19</v>
      </c>
      <c r="F267" s="59"/>
      <c r="G267" s="69" t="s">
        <v>13</v>
      </c>
      <c r="H267" s="70">
        <v>39262.32</v>
      </c>
      <c r="I267" s="71" t="str">
        <f>IF(D267="","",I266)</f>
        <v>HOUSTON</v>
      </c>
      <c r="J267" s="71" t="str">
        <f>IF(D267="","",J266)</f>
        <v>USA</v>
      </c>
      <c r="K267" s="71" t="str">
        <f>IF(D267="","",K266)</f>
        <v>TEXAS</v>
      </c>
      <c r="L267" s="72">
        <f>IF(D267="","",L266)</f>
        <v>45740</v>
      </c>
      <c r="M267" s="72">
        <f>IF(D267="","",M266)</f>
        <v>45756</v>
      </c>
      <c r="N267" s="70"/>
      <c r="O267" s="70">
        <v>39663.269999999997</v>
      </c>
      <c r="P267" s="70">
        <v>39107.47</v>
      </c>
    </row>
    <row r="268" spans="1:16">
      <c r="A268" s="52" t="str">
        <f>B266</f>
        <v>PSTC-I-046-2025</v>
      </c>
      <c r="B268" s="127"/>
      <c r="C268" s="127"/>
      <c r="D268" s="53" t="s">
        <v>156</v>
      </c>
      <c r="E268" s="53" t="s">
        <v>22</v>
      </c>
      <c r="F268" s="59"/>
      <c r="G268" s="55" t="s">
        <v>17</v>
      </c>
      <c r="H268" s="56">
        <v>33000</v>
      </c>
      <c r="I268" s="57" t="str">
        <f>IF(D268="","",I266)</f>
        <v>HOUSTON</v>
      </c>
      <c r="J268" s="57" t="str">
        <f>IF(D268="","",J266)</f>
        <v>USA</v>
      </c>
      <c r="K268" s="57" t="str">
        <f>IF(D268="","",K266)</f>
        <v>TEXAS</v>
      </c>
      <c r="L268" s="58">
        <v>45741</v>
      </c>
      <c r="M268" s="58">
        <f>IF(D268="","",M266)</f>
        <v>45756</v>
      </c>
      <c r="N268" s="56"/>
      <c r="O268" s="56">
        <v>33499.760000000002</v>
      </c>
      <c r="P268" s="56">
        <v>33000</v>
      </c>
    </row>
    <row r="269" spans="1:16">
      <c r="A269" s="52" t="str">
        <f>B266</f>
        <v>PSTC-I-046-2025</v>
      </c>
      <c r="B269" s="127"/>
      <c r="C269" s="127"/>
      <c r="D269" s="53" t="s">
        <v>156</v>
      </c>
      <c r="E269" s="53" t="s">
        <v>19</v>
      </c>
      <c r="F269" s="59"/>
      <c r="G269" s="55" t="s">
        <v>17</v>
      </c>
      <c r="H269" s="56">
        <v>42943.360000000001</v>
      </c>
      <c r="I269" s="57" t="str">
        <f>IF(D269="","",I266)</f>
        <v>HOUSTON</v>
      </c>
      <c r="J269" s="57" t="str">
        <f>IF(D269="","",J266)</f>
        <v>USA</v>
      </c>
      <c r="K269" s="57" t="str">
        <f>IF(D269="","",K266)</f>
        <v>TEXAS</v>
      </c>
      <c r="L269" s="58">
        <v>45741</v>
      </c>
      <c r="M269" s="58">
        <f>IF(D269="","",M266)</f>
        <v>45756</v>
      </c>
      <c r="N269" s="56"/>
      <c r="O269" s="56">
        <v>43366.879999999997</v>
      </c>
      <c r="P269" s="56">
        <v>42719.92</v>
      </c>
    </row>
    <row r="270" spans="1:16">
      <c r="A270" s="52" t="str">
        <f>B266</f>
        <v>PSTC-I-046-2025</v>
      </c>
      <c r="B270" s="127"/>
      <c r="C270" s="127"/>
      <c r="D270" s="53" t="s">
        <v>156</v>
      </c>
      <c r="E270" s="53" t="s">
        <v>19</v>
      </c>
      <c r="F270" s="59"/>
      <c r="G270" s="106" t="s">
        <v>67</v>
      </c>
      <c r="H270" s="107">
        <v>5035.24</v>
      </c>
      <c r="I270" s="108" t="str">
        <f>IF(D270="","",I266)</f>
        <v>HOUSTON</v>
      </c>
      <c r="J270" s="108" t="str">
        <f>IF(D270="","",J266)</f>
        <v>USA</v>
      </c>
      <c r="K270" s="108" t="str">
        <f>IF(D270="","",K266)</f>
        <v>TEXAS</v>
      </c>
      <c r="L270" s="109">
        <v>45741</v>
      </c>
      <c r="M270" s="109">
        <f>IF(D270="","",M266)</f>
        <v>45756</v>
      </c>
      <c r="N270" s="107"/>
      <c r="O270" s="107">
        <v>5023.21</v>
      </c>
      <c r="P270" s="107">
        <v>4963.6899999999996</v>
      </c>
    </row>
    <row r="271" spans="1:16">
      <c r="A271" s="52" t="str">
        <f>B266</f>
        <v>PSTC-I-046-2025</v>
      </c>
      <c r="B271" s="128"/>
      <c r="C271" s="128"/>
      <c r="D271" s="73"/>
      <c r="E271" s="73"/>
      <c r="F271" s="77"/>
      <c r="G271" s="74"/>
      <c r="H271" s="75"/>
      <c r="I271" s="73" t="str">
        <f>IF(D271="","",I266)</f>
        <v/>
      </c>
      <c r="J271" s="73" t="str">
        <f>IF(D271="","",J266)</f>
        <v/>
      </c>
      <c r="K271" s="73" t="str">
        <f>IF(D271="","",K266)</f>
        <v/>
      </c>
      <c r="L271" s="76" t="str">
        <f>IF(D271="","",L266)</f>
        <v/>
      </c>
      <c r="M271" s="76" t="str">
        <f>IF(D271="","",M266)</f>
        <v/>
      </c>
      <c r="N271" s="75"/>
      <c r="O271" s="75"/>
      <c r="P271" s="75"/>
    </row>
    <row r="272" spans="1:16">
      <c r="A272" s="32" t="str">
        <f>B272</f>
        <v>PSTC-I-047-2025</v>
      </c>
      <c r="B272" s="131" t="s">
        <v>234</v>
      </c>
      <c r="C272" s="126">
        <v>45757</v>
      </c>
      <c r="D272" s="33" t="s">
        <v>151</v>
      </c>
      <c r="E272" s="33" t="s">
        <v>12</v>
      </c>
      <c r="F272" s="34" t="s">
        <v>231</v>
      </c>
      <c r="G272" s="40" t="s">
        <v>17</v>
      </c>
      <c r="H272" s="41">
        <v>11000</v>
      </c>
      <c r="I272" s="42" t="s">
        <v>43</v>
      </c>
      <c r="J272" s="42" t="s">
        <v>15</v>
      </c>
      <c r="K272" s="42" t="s">
        <v>44</v>
      </c>
      <c r="L272" s="43">
        <v>45744</v>
      </c>
      <c r="M272" s="43">
        <v>45757</v>
      </c>
      <c r="N272" s="41"/>
      <c r="O272" s="41">
        <v>11064.88</v>
      </c>
      <c r="P272" s="41">
        <v>10866.87</v>
      </c>
    </row>
    <row r="273" spans="1:16">
      <c r="A273" s="32" t="str">
        <f>B272</f>
        <v>PSTC-I-047-2025</v>
      </c>
      <c r="B273" s="127"/>
      <c r="C273" s="127"/>
      <c r="D273" s="33" t="s">
        <v>151</v>
      </c>
      <c r="E273" s="33" t="s">
        <v>12</v>
      </c>
      <c r="F273" s="39"/>
      <c r="G273" s="44" t="s">
        <v>20</v>
      </c>
      <c r="H273" s="45">
        <v>32000</v>
      </c>
      <c r="I273" s="46" t="s">
        <v>43</v>
      </c>
      <c r="J273" s="46" t="str">
        <f>IF(D273="","",J272)</f>
        <v>USA</v>
      </c>
      <c r="K273" s="46" t="str">
        <f>IF(D273="","",K272)</f>
        <v>MISISIPI</v>
      </c>
      <c r="L273" s="47">
        <v>45746</v>
      </c>
      <c r="M273" s="47">
        <f>IF(D273="","",M272)</f>
        <v>45757</v>
      </c>
      <c r="N273" s="45"/>
      <c r="O273" s="45">
        <v>31816.42</v>
      </c>
      <c r="P273" s="45">
        <v>31435.95</v>
      </c>
    </row>
    <row r="274" spans="1:16">
      <c r="A274" s="32" t="str">
        <f>B272</f>
        <v>PSTC-I-047-2025</v>
      </c>
      <c r="B274" s="127"/>
      <c r="C274" s="127"/>
      <c r="D274" s="64"/>
      <c r="E274" s="64"/>
      <c r="F274" s="39"/>
      <c r="G274" s="65"/>
      <c r="H274" s="66"/>
      <c r="I274" s="64" t="str">
        <f>IF(D274="","",I272)</f>
        <v/>
      </c>
      <c r="J274" s="64" t="str">
        <f>IF(D274="","",J272)</f>
        <v/>
      </c>
      <c r="K274" s="64" t="str">
        <f>IF(D274="","",K272)</f>
        <v/>
      </c>
      <c r="L274" s="67" t="str">
        <f>IF(D274="","",L272)</f>
        <v/>
      </c>
      <c r="M274" s="67" t="str">
        <f>IF(D274="","",M272)</f>
        <v/>
      </c>
      <c r="N274" s="66"/>
      <c r="O274" s="66"/>
      <c r="P274" s="66"/>
    </row>
    <row r="275" spans="1:16">
      <c r="A275" s="32" t="str">
        <f>B272</f>
        <v>PSTC-I-047-2025</v>
      </c>
      <c r="B275" s="127"/>
      <c r="C275" s="127"/>
      <c r="D275" s="64"/>
      <c r="E275" s="64"/>
      <c r="F275" s="39"/>
      <c r="G275" s="65"/>
      <c r="H275" s="66"/>
      <c r="I275" s="64" t="str">
        <f>IF(D275="","",I272)</f>
        <v/>
      </c>
      <c r="J275" s="64" t="str">
        <f>IF(D275="","",J272)</f>
        <v/>
      </c>
      <c r="K275" s="64" t="str">
        <f>IF(D275="","",K272)</f>
        <v/>
      </c>
      <c r="L275" s="67" t="str">
        <f>IF(D275="","",L272)</f>
        <v/>
      </c>
      <c r="M275" s="67" t="str">
        <f>IF(D275="","",M272)</f>
        <v/>
      </c>
      <c r="N275" s="66"/>
      <c r="O275" s="66"/>
      <c r="P275" s="66"/>
    </row>
    <row r="276" spans="1:16">
      <c r="A276" s="32" t="str">
        <f>B272</f>
        <v>PSTC-I-047-2025</v>
      </c>
      <c r="B276" s="127"/>
      <c r="C276" s="127"/>
      <c r="D276" s="64"/>
      <c r="E276" s="64"/>
      <c r="F276" s="39"/>
      <c r="G276" s="65"/>
      <c r="H276" s="66"/>
      <c r="I276" s="64" t="str">
        <f>IF(D276="","",I272)</f>
        <v/>
      </c>
      <c r="J276" s="64" t="str">
        <f>IF(D276="","",J272)</f>
        <v/>
      </c>
      <c r="K276" s="64" t="str">
        <f>IF(D276="","",K272)</f>
        <v/>
      </c>
      <c r="L276" s="67" t="str">
        <f>IF(D276="","",L272)</f>
        <v/>
      </c>
      <c r="M276" s="67" t="str">
        <f>IF(D276="","",M272)</f>
        <v/>
      </c>
      <c r="N276" s="66"/>
      <c r="O276" s="66"/>
      <c r="P276" s="66"/>
    </row>
    <row r="277" spans="1:16">
      <c r="A277" s="32" t="str">
        <f>B272</f>
        <v>PSTC-I-047-2025</v>
      </c>
      <c r="B277" s="128"/>
      <c r="C277" s="128"/>
      <c r="D277" s="64"/>
      <c r="E277" s="64"/>
      <c r="F277" s="68"/>
      <c r="G277" s="65"/>
      <c r="H277" s="66"/>
      <c r="I277" s="64" t="str">
        <f>IF(D277="","",I272)</f>
        <v/>
      </c>
      <c r="J277" s="64" t="str">
        <f>IF(D277="","",J272)</f>
        <v/>
      </c>
      <c r="K277" s="64" t="str">
        <f>IF(D277="","",K272)</f>
        <v/>
      </c>
      <c r="L277" s="67" t="str">
        <f>IF(D277="","",L272)</f>
        <v/>
      </c>
      <c r="M277" s="67" t="str">
        <f>IF(D277="","",M272)</f>
        <v/>
      </c>
      <c r="N277" s="66"/>
      <c r="O277" s="66"/>
      <c r="P277" s="66"/>
    </row>
    <row r="278" spans="1:16">
      <c r="A278" s="52" t="str">
        <f>B278</f>
        <v>PSTC-I-048-2025</v>
      </c>
      <c r="B278" s="130" t="s">
        <v>235</v>
      </c>
      <c r="C278" s="129">
        <v>45762</v>
      </c>
      <c r="D278" s="53" t="s">
        <v>184</v>
      </c>
      <c r="E278" s="53" t="s">
        <v>185</v>
      </c>
      <c r="F278" s="54" t="s">
        <v>204</v>
      </c>
      <c r="G278" s="94" t="s">
        <v>51</v>
      </c>
      <c r="H278" s="95">
        <v>29761.9</v>
      </c>
      <c r="I278" s="96" t="s">
        <v>160</v>
      </c>
      <c r="J278" s="96" t="s">
        <v>15</v>
      </c>
      <c r="K278" s="96" t="s">
        <v>28</v>
      </c>
      <c r="L278" s="97">
        <v>45748</v>
      </c>
      <c r="M278" s="97">
        <v>45762</v>
      </c>
      <c r="N278" s="95"/>
      <c r="O278" s="95">
        <v>26716.57</v>
      </c>
      <c r="P278" s="95">
        <v>26619.360000000001</v>
      </c>
    </row>
    <row r="279" spans="1:16">
      <c r="A279" s="52" t="str">
        <f>B278</f>
        <v>PSTC-I-048-2025</v>
      </c>
      <c r="B279" s="127"/>
      <c r="C279" s="127"/>
      <c r="D279" s="53" t="s">
        <v>184</v>
      </c>
      <c r="E279" s="53" t="s">
        <v>186</v>
      </c>
      <c r="F279" s="59"/>
      <c r="G279" s="94" t="s">
        <v>51</v>
      </c>
      <c r="H279" s="95">
        <v>29761.9</v>
      </c>
      <c r="I279" s="96" t="str">
        <f>IF(D279="","",I278)</f>
        <v>HOUSTON</v>
      </c>
      <c r="J279" s="96" t="str">
        <f>IF(D279="","",J278)</f>
        <v>USA</v>
      </c>
      <c r="K279" s="96" t="str">
        <f>IF(D279="","",K278)</f>
        <v>TEXAS</v>
      </c>
      <c r="L279" s="97">
        <f>IF(D279="","",L278)</f>
        <v>45748</v>
      </c>
      <c r="M279" s="97">
        <f>IF(D279="","",M278)</f>
        <v>45762</v>
      </c>
      <c r="N279" s="95"/>
      <c r="O279" s="95">
        <v>26716.57</v>
      </c>
      <c r="P279" s="95">
        <v>26619.360000000001</v>
      </c>
    </row>
    <row r="280" spans="1:16">
      <c r="A280" s="52" t="str">
        <f>B278</f>
        <v>PSTC-I-048-2025</v>
      </c>
      <c r="B280" s="127"/>
      <c r="C280" s="127"/>
      <c r="D280" s="73"/>
      <c r="E280" s="73"/>
      <c r="F280" s="59"/>
      <c r="G280" s="74"/>
      <c r="H280" s="75"/>
      <c r="I280" s="73" t="str">
        <f>IF(D280="","",I278)</f>
        <v/>
      </c>
      <c r="J280" s="73" t="str">
        <f>IF(D280="","",J278)</f>
        <v/>
      </c>
      <c r="K280" s="73" t="str">
        <f>IF(D280="","",K278)</f>
        <v/>
      </c>
      <c r="L280" s="76" t="str">
        <f>IF(D280="","",L278)</f>
        <v/>
      </c>
      <c r="M280" s="76" t="str">
        <f>IF(D280="","",M278)</f>
        <v/>
      </c>
      <c r="N280" s="75"/>
      <c r="O280" s="75"/>
      <c r="P280" s="75"/>
    </row>
    <row r="281" spans="1:16">
      <c r="A281" s="52" t="str">
        <f>B278</f>
        <v>PSTC-I-048-2025</v>
      </c>
      <c r="B281" s="127"/>
      <c r="C281" s="127"/>
      <c r="D281" s="73"/>
      <c r="E281" s="73"/>
      <c r="F281" s="59"/>
      <c r="G281" s="74"/>
      <c r="H281" s="75"/>
      <c r="I281" s="73" t="str">
        <f>IF(D281="","",I278)</f>
        <v/>
      </c>
      <c r="J281" s="73" t="str">
        <f>IF(D281="","",J278)</f>
        <v/>
      </c>
      <c r="K281" s="73" t="str">
        <f>IF(D281="","",K278)</f>
        <v/>
      </c>
      <c r="L281" s="76" t="str">
        <f>IF(D281="","",L278)</f>
        <v/>
      </c>
      <c r="M281" s="76" t="str">
        <f>IF(D281="","",M278)</f>
        <v/>
      </c>
      <c r="N281" s="75"/>
      <c r="O281" s="75"/>
      <c r="P281" s="75"/>
    </row>
    <row r="282" spans="1:16">
      <c r="A282" s="52" t="str">
        <f>B278</f>
        <v>PSTC-I-048-2025</v>
      </c>
      <c r="B282" s="127"/>
      <c r="C282" s="127"/>
      <c r="D282" s="73"/>
      <c r="E282" s="73"/>
      <c r="F282" s="59"/>
      <c r="G282" s="74"/>
      <c r="H282" s="75"/>
      <c r="I282" s="73" t="str">
        <f>IF(D282="","",I278)</f>
        <v/>
      </c>
      <c r="J282" s="73" t="str">
        <f>IF(D282="","",J278)</f>
        <v/>
      </c>
      <c r="K282" s="73" t="str">
        <f>IF(D282="","",K278)</f>
        <v/>
      </c>
      <c r="L282" s="76" t="str">
        <f>IF(D282="","",L278)</f>
        <v/>
      </c>
      <c r="M282" s="76" t="str">
        <f>IF(D282="","",M278)</f>
        <v/>
      </c>
      <c r="N282" s="75"/>
      <c r="O282" s="75"/>
      <c r="P282" s="75"/>
    </row>
    <row r="283" spans="1:16">
      <c r="A283" s="52" t="str">
        <f>B278</f>
        <v>PSTC-I-048-2025</v>
      </c>
      <c r="B283" s="128"/>
      <c r="C283" s="128"/>
      <c r="D283" s="73"/>
      <c r="E283" s="73"/>
      <c r="F283" s="77"/>
      <c r="G283" s="74"/>
      <c r="H283" s="75"/>
      <c r="I283" s="73" t="str">
        <f>IF(D283="","",I278)</f>
        <v/>
      </c>
      <c r="J283" s="73" t="str">
        <f>IF(D283="","",J278)</f>
        <v/>
      </c>
      <c r="K283" s="73" t="str">
        <f>IF(D283="","",K278)</f>
        <v/>
      </c>
      <c r="L283" s="76" t="str">
        <f>IF(D283="","",L278)</f>
        <v/>
      </c>
      <c r="M283" s="76" t="str">
        <f>IF(D283="","",M278)</f>
        <v/>
      </c>
      <c r="N283" s="75"/>
      <c r="O283" s="75"/>
      <c r="P283" s="75"/>
    </row>
    <row r="284" spans="1:16">
      <c r="A284" s="32" t="str">
        <f>B284</f>
        <v>PSTC-I-049-2025</v>
      </c>
      <c r="B284" s="131" t="s">
        <v>236</v>
      </c>
      <c r="C284" s="126">
        <v>45764</v>
      </c>
      <c r="D284" s="33" t="s">
        <v>12</v>
      </c>
      <c r="E284" s="33" t="s">
        <v>12</v>
      </c>
      <c r="F284" s="34" t="s">
        <v>237</v>
      </c>
      <c r="G284" s="35" t="s">
        <v>13</v>
      </c>
      <c r="H284" s="36">
        <v>16000</v>
      </c>
      <c r="I284" s="37" t="s">
        <v>43</v>
      </c>
      <c r="J284" s="37" t="s">
        <v>15</v>
      </c>
      <c r="K284" s="37" t="s">
        <v>44</v>
      </c>
      <c r="L284" s="38">
        <v>45751</v>
      </c>
      <c r="M284" s="38">
        <v>45764</v>
      </c>
      <c r="N284" s="36"/>
      <c r="O284" s="36">
        <v>15762.19</v>
      </c>
      <c r="P284" s="36">
        <v>15497.56</v>
      </c>
    </row>
    <row r="285" spans="1:16">
      <c r="A285" s="32" t="str">
        <f>B284</f>
        <v>PSTC-I-049-2025</v>
      </c>
      <c r="B285" s="127"/>
      <c r="C285" s="127"/>
      <c r="D285" s="33" t="s">
        <v>12</v>
      </c>
      <c r="E285" s="33" t="s">
        <v>12</v>
      </c>
      <c r="F285" s="39"/>
      <c r="G285" s="40" t="s">
        <v>17</v>
      </c>
      <c r="H285" s="41">
        <v>16000</v>
      </c>
      <c r="I285" s="42" t="str">
        <f>IF(D285="","",I284)</f>
        <v>PASCAGOULA, MS</v>
      </c>
      <c r="J285" s="42" t="str">
        <f>IF(D285="","",J284)</f>
        <v>USA</v>
      </c>
      <c r="K285" s="42" t="str">
        <f>IF(D285="","",K284)</f>
        <v>MISISIPI</v>
      </c>
      <c r="L285" s="43">
        <f>IF(D285="","",L284)</f>
        <v>45751</v>
      </c>
      <c r="M285" s="43">
        <f>IF(D285="","",M284)</f>
        <v>45764</v>
      </c>
      <c r="N285" s="41"/>
      <c r="O285" s="41">
        <v>16223.08</v>
      </c>
      <c r="P285" s="41">
        <v>15941.04</v>
      </c>
    </row>
    <row r="286" spans="1:16">
      <c r="A286" s="32" t="str">
        <f>B284</f>
        <v>PSTC-I-049-2025</v>
      </c>
      <c r="B286" s="127"/>
      <c r="C286" s="127"/>
      <c r="D286" s="33" t="s">
        <v>12</v>
      </c>
      <c r="E286" s="33" t="s">
        <v>12</v>
      </c>
      <c r="F286" s="39"/>
      <c r="G286" s="44" t="s">
        <v>20</v>
      </c>
      <c r="H286" s="45">
        <v>35000</v>
      </c>
      <c r="I286" s="46" t="str">
        <f>IF(D286="","",I284)</f>
        <v>PASCAGOULA, MS</v>
      </c>
      <c r="J286" s="46" t="str">
        <f>IF(D286="","",J284)</f>
        <v>USA</v>
      </c>
      <c r="K286" s="46" t="str">
        <f>IF(D286="","",K284)</f>
        <v>MISISIPI</v>
      </c>
      <c r="L286" s="47">
        <v>45752</v>
      </c>
      <c r="M286" s="47">
        <f>IF(D286="","",M284)</f>
        <v>45764</v>
      </c>
      <c r="N286" s="45"/>
      <c r="O286" s="45">
        <v>35349.620000000003</v>
      </c>
      <c r="P286" s="45">
        <v>34938.339999999997</v>
      </c>
    </row>
    <row r="287" spans="1:16">
      <c r="A287" s="32" t="str">
        <f>B284</f>
        <v>PSTC-I-049-2025</v>
      </c>
      <c r="B287" s="127"/>
      <c r="C287" s="127"/>
      <c r="D287" s="33" t="s">
        <v>12</v>
      </c>
      <c r="E287" s="33" t="s">
        <v>12</v>
      </c>
      <c r="F287" s="39"/>
      <c r="G287" s="48" t="s">
        <v>149</v>
      </c>
      <c r="H287" s="49">
        <v>10000</v>
      </c>
      <c r="I287" s="50" t="str">
        <f>IF(D287="","",I284)</f>
        <v>PASCAGOULA, MS</v>
      </c>
      <c r="J287" s="50" t="str">
        <f>IF(D287="","",J284)</f>
        <v>USA</v>
      </c>
      <c r="K287" s="50" t="str">
        <f>IF(D287="","",K284)</f>
        <v>MISISIPI</v>
      </c>
      <c r="L287" s="51">
        <f>IF(D287="","",L284)</f>
        <v>45751</v>
      </c>
      <c r="M287" s="51">
        <f>IF(D287="","",M284)</f>
        <v>45764</v>
      </c>
      <c r="N287" s="49"/>
      <c r="O287" s="49">
        <v>10282.16</v>
      </c>
      <c r="P287" s="49">
        <v>10158.93</v>
      </c>
    </row>
    <row r="288" spans="1:16">
      <c r="A288" s="32" t="str">
        <f>B284</f>
        <v>PSTC-I-049-2025</v>
      </c>
      <c r="B288" s="127"/>
      <c r="C288" s="127"/>
      <c r="D288" s="64"/>
      <c r="E288" s="64"/>
      <c r="F288" s="39"/>
      <c r="G288" s="65"/>
      <c r="H288" s="66"/>
      <c r="I288" s="64" t="str">
        <f>IF(D288="","",I284)</f>
        <v/>
      </c>
      <c r="J288" s="64" t="str">
        <f>IF(D288="","",J284)</f>
        <v/>
      </c>
      <c r="K288" s="64" t="str">
        <f>IF(D288="","",K284)</f>
        <v/>
      </c>
      <c r="L288" s="67" t="str">
        <f>IF(D288="","",L284)</f>
        <v/>
      </c>
      <c r="M288" s="67" t="str">
        <f>IF(D288="","",M284)</f>
        <v/>
      </c>
      <c r="N288" s="66"/>
      <c r="O288" s="66"/>
      <c r="P288" s="66"/>
    </row>
    <row r="289" spans="1:16">
      <c r="A289" s="32" t="str">
        <f>B284</f>
        <v>PSTC-I-049-2025</v>
      </c>
      <c r="B289" s="128"/>
      <c r="C289" s="128"/>
      <c r="D289" s="64"/>
      <c r="E289" s="64"/>
      <c r="F289" s="68"/>
      <c r="G289" s="65"/>
      <c r="H289" s="66"/>
      <c r="I289" s="64" t="str">
        <f>IF(D289="","",I284)</f>
        <v/>
      </c>
      <c r="J289" s="64" t="str">
        <f>IF(D289="","",J284)</f>
        <v/>
      </c>
      <c r="K289" s="64" t="str">
        <f>IF(D289="","",K284)</f>
        <v/>
      </c>
      <c r="L289" s="67" t="str">
        <f>IF(D289="","",L284)</f>
        <v/>
      </c>
      <c r="M289" s="67" t="str">
        <f>IF(D289="","",M284)</f>
        <v/>
      </c>
      <c r="N289" s="66"/>
      <c r="O289" s="66"/>
      <c r="P289" s="66"/>
    </row>
    <row r="290" spans="1:16">
      <c r="A290" s="52" t="str">
        <f>B290</f>
        <v>PSTC-I-050-2025</v>
      </c>
      <c r="B290" s="130" t="s">
        <v>238</v>
      </c>
      <c r="C290" s="129">
        <v>45768</v>
      </c>
      <c r="D290" s="53" t="s">
        <v>159</v>
      </c>
      <c r="E290" s="53" t="s">
        <v>32</v>
      </c>
      <c r="F290" s="54" t="s">
        <v>123</v>
      </c>
      <c r="G290" s="69" t="s">
        <v>13</v>
      </c>
      <c r="H290" s="70">
        <v>25000</v>
      </c>
      <c r="I290" s="71" t="s">
        <v>160</v>
      </c>
      <c r="J290" s="71" t="s">
        <v>15</v>
      </c>
      <c r="K290" s="71" t="s">
        <v>28</v>
      </c>
      <c r="L290" s="72">
        <v>45752</v>
      </c>
      <c r="M290" s="72">
        <v>45768</v>
      </c>
      <c r="N290" s="70"/>
      <c r="O290" s="70">
        <v>25301.58</v>
      </c>
      <c r="P290" s="70">
        <v>24874.14</v>
      </c>
    </row>
    <row r="291" spans="1:16">
      <c r="A291" s="52" t="str">
        <f>B290</f>
        <v>PSTC-I-050-2025</v>
      </c>
      <c r="B291" s="127"/>
      <c r="C291" s="127"/>
      <c r="D291" s="53" t="s">
        <v>159</v>
      </c>
      <c r="E291" s="53" t="s">
        <v>32</v>
      </c>
      <c r="F291" s="59"/>
      <c r="G291" s="55" t="s">
        <v>17</v>
      </c>
      <c r="H291" s="56">
        <v>20000</v>
      </c>
      <c r="I291" s="57" t="str">
        <f>IF(D291="","",I290)</f>
        <v>HOUSTON</v>
      </c>
      <c r="J291" s="57" t="str">
        <f>IF(D291="","",J290)</f>
        <v>USA</v>
      </c>
      <c r="K291" s="57" t="str">
        <f>IF(D291="","",K290)</f>
        <v>TEXAS</v>
      </c>
      <c r="L291" s="58">
        <f>IF(D291="","",L290)</f>
        <v>45752</v>
      </c>
      <c r="M291" s="58">
        <f>IF(D291="","",M290)</f>
        <v>45768</v>
      </c>
      <c r="N291" s="56"/>
      <c r="O291" s="56">
        <v>20142.990000000002</v>
      </c>
      <c r="P291" s="56">
        <v>19790.25</v>
      </c>
    </row>
    <row r="292" spans="1:16">
      <c r="A292" s="52" t="str">
        <f>B290</f>
        <v>PSTC-I-050-2025</v>
      </c>
      <c r="B292" s="127"/>
      <c r="C292" s="127"/>
      <c r="D292" s="53" t="s">
        <v>159</v>
      </c>
      <c r="E292" s="53" t="s">
        <v>32</v>
      </c>
      <c r="F292" s="59"/>
      <c r="G292" s="60" t="s">
        <v>20</v>
      </c>
      <c r="H292" s="61">
        <v>40000</v>
      </c>
      <c r="I292" s="62" t="str">
        <f>IF(D292="","",I290)</f>
        <v>HOUSTON</v>
      </c>
      <c r="J292" s="62" t="str">
        <f>IF(D292="","",J290)</f>
        <v>USA</v>
      </c>
      <c r="K292" s="62" t="str">
        <f>IF(D292="","",K290)</f>
        <v>TEXAS</v>
      </c>
      <c r="L292" s="63">
        <v>45748</v>
      </c>
      <c r="M292" s="63">
        <f>IF(D292="","",M290)</f>
        <v>45768</v>
      </c>
      <c r="N292" s="61"/>
      <c r="O292" s="61">
        <v>40454.519999999997</v>
      </c>
      <c r="P292" s="61">
        <v>39979.019999999997</v>
      </c>
    </row>
    <row r="293" spans="1:16">
      <c r="A293" s="52" t="str">
        <f>B290</f>
        <v>PSTC-I-050-2025</v>
      </c>
      <c r="B293" s="127"/>
      <c r="C293" s="127"/>
      <c r="D293" s="73"/>
      <c r="E293" s="73"/>
      <c r="F293" s="59"/>
      <c r="G293" s="74"/>
      <c r="H293" s="75"/>
      <c r="I293" s="73" t="str">
        <f>IF(D293="","",I290)</f>
        <v/>
      </c>
      <c r="J293" s="73" t="str">
        <f>IF(D293="","",J290)</f>
        <v/>
      </c>
      <c r="K293" s="73" t="str">
        <f>IF(D293="","",K290)</f>
        <v/>
      </c>
      <c r="L293" s="76" t="str">
        <f>IF(D293="","",L290)</f>
        <v/>
      </c>
      <c r="M293" s="76" t="str">
        <f>IF(D293="","",M290)</f>
        <v/>
      </c>
      <c r="N293" s="75"/>
      <c r="O293" s="75"/>
      <c r="P293" s="75"/>
    </row>
    <row r="294" spans="1:16">
      <c r="A294" s="52" t="str">
        <f>B290</f>
        <v>PSTC-I-050-2025</v>
      </c>
      <c r="B294" s="127"/>
      <c r="C294" s="127"/>
      <c r="D294" s="73"/>
      <c r="E294" s="73"/>
      <c r="F294" s="59"/>
      <c r="G294" s="74"/>
      <c r="H294" s="75"/>
      <c r="I294" s="73" t="str">
        <f>IF(D294="","",I290)</f>
        <v/>
      </c>
      <c r="J294" s="73" t="str">
        <f>IF(D294="","",J290)</f>
        <v/>
      </c>
      <c r="K294" s="73" t="str">
        <f>IF(D294="","",K290)</f>
        <v/>
      </c>
      <c r="L294" s="76" t="str">
        <f>IF(D294="","",L290)</f>
        <v/>
      </c>
      <c r="M294" s="76" t="str">
        <f>IF(D294="","",M290)</f>
        <v/>
      </c>
      <c r="N294" s="75"/>
      <c r="O294" s="75"/>
      <c r="P294" s="75"/>
    </row>
    <row r="295" spans="1:16">
      <c r="A295" s="52" t="str">
        <f>B290</f>
        <v>PSTC-I-050-2025</v>
      </c>
      <c r="B295" s="128"/>
      <c r="C295" s="128"/>
      <c r="D295" s="73"/>
      <c r="E295" s="73"/>
      <c r="F295" s="77"/>
      <c r="G295" s="74"/>
      <c r="H295" s="75"/>
      <c r="I295" s="73" t="str">
        <f>IF(D295="","",I290)</f>
        <v/>
      </c>
      <c r="J295" s="73" t="str">
        <f>IF(D295="","",J290)</f>
        <v/>
      </c>
      <c r="K295" s="73" t="str">
        <f>IF(D295="","",K290)</f>
        <v/>
      </c>
      <c r="L295" s="76" t="str">
        <f>IF(D295="","",L290)</f>
        <v/>
      </c>
      <c r="M295" s="76" t="str">
        <f>IF(D295="","",M290)</f>
        <v/>
      </c>
      <c r="N295" s="75"/>
      <c r="O295" s="75"/>
      <c r="P295" s="75"/>
    </row>
    <row r="296" spans="1:16">
      <c r="A296" s="32" t="str">
        <f>B296</f>
        <v>PSTC-I-051-2025</v>
      </c>
      <c r="B296" s="131" t="s">
        <v>239</v>
      </c>
      <c r="C296" s="126">
        <v>45769</v>
      </c>
      <c r="D296" s="33" t="s">
        <v>151</v>
      </c>
      <c r="E296" s="33" t="s">
        <v>12</v>
      </c>
      <c r="F296" s="34" t="s">
        <v>237</v>
      </c>
      <c r="G296" s="40" t="s">
        <v>17</v>
      </c>
      <c r="H296" s="41">
        <v>12000</v>
      </c>
      <c r="I296" s="42" t="s">
        <v>43</v>
      </c>
      <c r="J296" s="42" t="s">
        <v>15</v>
      </c>
      <c r="K296" s="42" t="s">
        <v>44</v>
      </c>
      <c r="L296" s="43">
        <v>45751</v>
      </c>
      <c r="M296" s="43">
        <v>45769</v>
      </c>
      <c r="N296" s="41"/>
      <c r="O296" s="41">
        <v>11986.9</v>
      </c>
      <c r="P296" s="41">
        <v>11785.04</v>
      </c>
    </row>
    <row r="297" spans="1:16">
      <c r="A297" s="32" t="str">
        <f>B296</f>
        <v>PSTC-I-051-2025</v>
      </c>
      <c r="B297" s="127"/>
      <c r="C297" s="127"/>
      <c r="D297" s="33" t="s">
        <v>151</v>
      </c>
      <c r="E297" s="33" t="s">
        <v>12</v>
      </c>
      <c r="F297" s="39"/>
      <c r="G297" s="44" t="s">
        <v>20</v>
      </c>
      <c r="H297" s="45">
        <v>10000</v>
      </c>
      <c r="I297" s="46" t="str">
        <f>IF(D297="","",I296)</f>
        <v>PASCAGOULA, MS</v>
      </c>
      <c r="J297" s="46" t="str">
        <f>IF(D297="","",J296)</f>
        <v>USA</v>
      </c>
      <c r="K297" s="46" t="str">
        <f>IF(D297="","",K296)</f>
        <v>MISISIPI</v>
      </c>
      <c r="L297" s="47">
        <v>45752</v>
      </c>
      <c r="M297" s="47">
        <f>IF(D297="","",M296)</f>
        <v>45769</v>
      </c>
      <c r="N297" s="45"/>
      <c r="O297" s="45">
        <v>19761.57</v>
      </c>
      <c r="P297" s="45">
        <v>19530.740000000002</v>
      </c>
    </row>
    <row r="298" spans="1:16">
      <c r="A298" s="32" t="str">
        <f>B296</f>
        <v>PSTC-I-051-2025</v>
      </c>
      <c r="B298" s="127"/>
      <c r="C298" s="127"/>
      <c r="D298" s="64"/>
      <c r="E298" s="64"/>
      <c r="F298" s="39"/>
      <c r="G298" s="65"/>
      <c r="H298" s="66"/>
      <c r="I298" s="64" t="str">
        <f>IF(D298="","",I296)</f>
        <v/>
      </c>
      <c r="J298" s="64" t="str">
        <f>IF(D298="","",J296)</f>
        <v/>
      </c>
      <c r="K298" s="64" t="str">
        <f>IF(D298="","",K296)</f>
        <v/>
      </c>
      <c r="L298" s="67" t="str">
        <f>IF(D298="","",L296)</f>
        <v/>
      </c>
      <c r="M298" s="67" t="str">
        <f>IF(D298="","",M296)</f>
        <v/>
      </c>
      <c r="N298" s="66"/>
      <c r="O298" s="66"/>
      <c r="P298" s="66"/>
    </row>
    <row r="299" spans="1:16">
      <c r="A299" s="32" t="str">
        <f>B296</f>
        <v>PSTC-I-051-2025</v>
      </c>
      <c r="B299" s="127"/>
      <c r="C299" s="127"/>
      <c r="D299" s="64"/>
      <c r="E299" s="64"/>
      <c r="F299" s="39"/>
      <c r="G299" s="65"/>
      <c r="H299" s="66"/>
      <c r="I299" s="64" t="str">
        <f>IF(D299="","",I296)</f>
        <v/>
      </c>
      <c r="J299" s="64" t="str">
        <f>IF(D299="","",J296)</f>
        <v/>
      </c>
      <c r="K299" s="64" t="str">
        <f>IF(D299="","",K296)</f>
        <v/>
      </c>
      <c r="L299" s="67" t="str">
        <f>IF(D299="","",L296)</f>
        <v/>
      </c>
      <c r="M299" s="67" t="str">
        <f>IF(D299="","",M296)</f>
        <v/>
      </c>
      <c r="N299" s="66"/>
      <c r="O299" s="66"/>
      <c r="P299" s="66"/>
    </row>
    <row r="300" spans="1:16">
      <c r="A300" s="32" t="str">
        <f>B296</f>
        <v>PSTC-I-051-2025</v>
      </c>
      <c r="B300" s="127"/>
      <c r="C300" s="127"/>
      <c r="D300" s="64"/>
      <c r="E300" s="64"/>
      <c r="F300" s="39"/>
      <c r="G300" s="65"/>
      <c r="H300" s="66"/>
      <c r="I300" s="64" t="str">
        <f>IF(D300="","",I296)</f>
        <v/>
      </c>
      <c r="J300" s="64" t="str">
        <f>IF(D300="","",J296)</f>
        <v/>
      </c>
      <c r="K300" s="64" t="str">
        <f>IF(D300="","",K296)</f>
        <v/>
      </c>
      <c r="L300" s="67" t="str">
        <f>IF(D300="","",L296)</f>
        <v/>
      </c>
      <c r="M300" s="67" t="str">
        <f>IF(D300="","",M296)</f>
        <v/>
      </c>
      <c r="N300" s="66"/>
      <c r="O300" s="66"/>
      <c r="P300" s="66"/>
    </row>
    <row r="301" spans="1:16">
      <c r="A301" s="32" t="str">
        <f>B296</f>
        <v>PSTC-I-051-2025</v>
      </c>
      <c r="B301" s="128"/>
      <c r="C301" s="128"/>
      <c r="D301" s="64"/>
      <c r="E301" s="64"/>
      <c r="F301" s="68"/>
      <c r="G301" s="65"/>
      <c r="H301" s="66"/>
      <c r="I301" s="64" t="str">
        <f>IF(D301="","",I296)</f>
        <v/>
      </c>
      <c r="J301" s="64" t="str">
        <f>IF(D301="","",J296)</f>
        <v/>
      </c>
      <c r="K301" s="64" t="str">
        <f>IF(D301="","",K296)</f>
        <v/>
      </c>
      <c r="L301" s="67" t="str">
        <f>IF(D301="","",L296)</f>
        <v/>
      </c>
      <c r="M301" s="67" t="str">
        <f>IF(D301="","",M296)</f>
        <v/>
      </c>
      <c r="N301" s="66"/>
      <c r="O301" s="66"/>
      <c r="P301" s="66"/>
    </row>
    <row r="302" spans="1:16">
      <c r="A302" s="52" t="str">
        <f>B302</f>
        <v>PSTC-I-052-2025</v>
      </c>
      <c r="B302" s="130" t="s">
        <v>240</v>
      </c>
      <c r="C302" s="129">
        <v>45771</v>
      </c>
      <c r="D302" s="53" t="s">
        <v>156</v>
      </c>
      <c r="E302" s="53" t="s">
        <v>22</v>
      </c>
      <c r="F302" s="54" t="s">
        <v>135</v>
      </c>
      <c r="G302" s="60" t="s">
        <v>20</v>
      </c>
      <c r="H302" s="61">
        <v>54000</v>
      </c>
      <c r="I302" s="62" t="s">
        <v>47</v>
      </c>
      <c r="J302" s="62" t="s">
        <v>15</v>
      </c>
      <c r="K302" s="62" t="s">
        <v>28</v>
      </c>
      <c r="L302" s="63">
        <v>45760</v>
      </c>
      <c r="M302" s="63">
        <v>45771</v>
      </c>
      <c r="N302" s="61"/>
      <c r="O302" s="61">
        <v>54691.43</v>
      </c>
      <c r="P302" s="61">
        <v>54000</v>
      </c>
    </row>
    <row r="303" spans="1:16">
      <c r="A303" s="52" t="str">
        <f>B302</f>
        <v>PSTC-I-052-2025</v>
      </c>
      <c r="B303" s="127"/>
      <c r="C303" s="127"/>
      <c r="D303" s="53" t="s">
        <v>156</v>
      </c>
      <c r="E303" s="53" t="s">
        <v>19</v>
      </c>
      <c r="F303" s="59"/>
      <c r="G303" s="60" t="s">
        <v>20</v>
      </c>
      <c r="H303" s="61">
        <v>40000</v>
      </c>
      <c r="I303" s="62" t="str">
        <f>IF(D303="","",I302)</f>
        <v>TEXAS CITY</v>
      </c>
      <c r="J303" s="62" t="str">
        <f>IF(D303="","",J302)</f>
        <v>USA</v>
      </c>
      <c r="K303" s="62" t="str">
        <f>IF(D303="","",K302)</f>
        <v>TEXAS</v>
      </c>
      <c r="L303" s="63">
        <f>IF(D303="","",L302)</f>
        <v>45760</v>
      </c>
      <c r="M303" s="63">
        <f>IF(D303="","",M302)</f>
        <v>45771</v>
      </c>
      <c r="N303" s="61"/>
      <c r="O303" s="61">
        <v>40336.26</v>
      </c>
      <c r="P303" s="61">
        <v>39826.32</v>
      </c>
    </row>
    <row r="304" spans="1:16">
      <c r="A304" s="52" t="str">
        <f>B302</f>
        <v>PSTC-I-052-2025</v>
      </c>
      <c r="B304" s="127"/>
      <c r="C304" s="127"/>
      <c r="D304" s="53" t="s">
        <v>156</v>
      </c>
      <c r="E304" s="53" t="s">
        <v>22</v>
      </c>
      <c r="F304" s="59"/>
      <c r="G304" s="86" t="s">
        <v>149</v>
      </c>
      <c r="H304" s="87">
        <v>27100.02</v>
      </c>
      <c r="I304" s="88" t="str">
        <f>IF(D304="","",I302)</f>
        <v>TEXAS CITY</v>
      </c>
      <c r="J304" s="88" t="str">
        <f>IF(D304="","",J302)</f>
        <v>USA</v>
      </c>
      <c r="K304" s="88" t="str">
        <f>IF(D304="","",K302)</f>
        <v>TEXAS</v>
      </c>
      <c r="L304" s="89">
        <v>45759</v>
      </c>
      <c r="M304" s="89">
        <f>IF(D304="","",M302)</f>
        <v>45771</v>
      </c>
      <c r="N304" s="87"/>
      <c r="O304" s="87">
        <v>27354.35</v>
      </c>
      <c r="P304" s="87">
        <v>27015.51</v>
      </c>
    </row>
    <row r="305" spans="1:16">
      <c r="A305" s="52" t="str">
        <f>B302</f>
        <v>PSTC-I-052-2025</v>
      </c>
      <c r="B305" s="127"/>
      <c r="C305" s="127"/>
      <c r="D305" s="73"/>
      <c r="E305" s="73"/>
      <c r="F305" s="59"/>
      <c r="G305" s="74"/>
      <c r="H305" s="75"/>
      <c r="I305" s="73" t="str">
        <f>IF(D305="","",I302)</f>
        <v/>
      </c>
      <c r="J305" s="73" t="str">
        <f>IF(D305="","",J302)</f>
        <v/>
      </c>
      <c r="K305" s="73" t="str">
        <f>IF(D305="","",K302)</f>
        <v/>
      </c>
      <c r="L305" s="76" t="str">
        <f>IF(D305="","",L302)</f>
        <v/>
      </c>
      <c r="M305" s="76" t="str">
        <f>IF(D305="","",M302)</f>
        <v/>
      </c>
      <c r="N305" s="75"/>
      <c r="O305" s="75"/>
      <c r="P305" s="75"/>
    </row>
    <row r="306" spans="1:16">
      <c r="A306" s="52" t="str">
        <f>B302</f>
        <v>PSTC-I-052-2025</v>
      </c>
      <c r="B306" s="127"/>
      <c r="C306" s="127"/>
      <c r="D306" s="73"/>
      <c r="E306" s="73"/>
      <c r="F306" s="59"/>
      <c r="G306" s="74"/>
      <c r="H306" s="75"/>
      <c r="I306" s="73" t="str">
        <f>IF(D306="","",I302)</f>
        <v/>
      </c>
      <c r="J306" s="73" t="str">
        <f>IF(D306="","",J302)</f>
        <v/>
      </c>
      <c r="K306" s="73" t="str">
        <f>IF(D306="","",K302)</f>
        <v/>
      </c>
      <c r="L306" s="76" t="str">
        <f>IF(D306="","",L302)</f>
        <v/>
      </c>
      <c r="M306" s="76" t="str">
        <f>IF(D306="","",M302)</f>
        <v/>
      </c>
      <c r="N306" s="75"/>
      <c r="O306" s="75"/>
      <c r="P306" s="75"/>
    </row>
    <row r="307" spans="1:16">
      <c r="A307" s="52" t="str">
        <f>B302</f>
        <v>PSTC-I-052-2025</v>
      </c>
      <c r="B307" s="128"/>
      <c r="C307" s="128"/>
      <c r="D307" s="73"/>
      <c r="E307" s="73"/>
      <c r="F307" s="77"/>
      <c r="G307" s="74"/>
      <c r="H307" s="75"/>
      <c r="I307" s="73"/>
      <c r="J307" s="73" t="str">
        <f>IF(D307="","",J302)</f>
        <v/>
      </c>
      <c r="K307" s="73" t="str">
        <f>IF(D307="","",K302)</f>
        <v/>
      </c>
      <c r="L307" s="76" t="str">
        <f>IF(D307="","",L302)</f>
        <v/>
      </c>
      <c r="M307" s="76" t="str">
        <f>IF(D307="","",M302)</f>
        <v/>
      </c>
      <c r="N307" s="75"/>
      <c r="O307" s="75"/>
      <c r="P307" s="75"/>
    </row>
    <row r="308" spans="1:16">
      <c r="A308" s="32" t="str">
        <f>B308</f>
        <v>PSTC-I-053-2025</v>
      </c>
      <c r="B308" s="131" t="s">
        <v>241</v>
      </c>
      <c r="C308" s="126">
        <v>45771</v>
      </c>
      <c r="D308" s="33" t="s">
        <v>12</v>
      </c>
      <c r="E308" s="33" t="s">
        <v>12</v>
      </c>
      <c r="F308" s="34" t="s">
        <v>242</v>
      </c>
      <c r="G308" s="35" t="s">
        <v>13</v>
      </c>
      <c r="H308" s="36">
        <v>14000</v>
      </c>
      <c r="I308" s="37" t="s">
        <v>43</v>
      </c>
      <c r="J308" s="37" t="s">
        <v>15</v>
      </c>
      <c r="K308" s="37" t="s">
        <v>44</v>
      </c>
      <c r="L308" s="38">
        <v>45762</v>
      </c>
      <c r="M308" s="38">
        <v>45771</v>
      </c>
      <c r="N308" s="36"/>
      <c r="O308" s="36">
        <v>14189.13</v>
      </c>
      <c r="P308" s="36">
        <v>13965.18</v>
      </c>
    </row>
    <row r="309" spans="1:16">
      <c r="A309" s="32" t="str">
        <f>B308</f>
        <v>PSTC-I-053-2025</v>
      </c>
      <c r="B309" s="127"/>
      <c r="C309" s="127"/>
      <c r="D309" s="33" t="s">
        <v>12</v>
      </c>
      <c r="E309" s="33" t="s">
        <v>12</v>
      </c>
      <c r="F309" s="39"/>
      <c r="G309" s="44" t="s">
        <v>20</v>
      </c>
      <c r="H309" s="45">
        <v>20000</v>
      </c>
      <c r="I309" s="46" t="str">
        <f>IF(D309="","",I308)</f>
        <v>PASCAGOULA, MS</v>
      </c>
      <c r="J309" s="46" t="str">
        <f>IF(D309="","",J308)</f>
        <v>USA</v>
      </c>
      <c r="K309" s="46" t="str">
        <f>IF(D309="","",K308)</f>
        <v>MISISIPI</v>
      </c>
      <c r="L309" s="47">
        <f>IF(D309="","",L308)</f>
        <v>45762</v>
      </c>
      <c r="M309" s="47">
        <f>IF(D309="","",M308)</f>
        <v>45771</v>
      </c>
      <c r="N309" s="45"/>
      <c r="O309" s="45">
        <v>20033.560000000001</v>
      </c>
      <c r="P309" s="45">
        <v>19817.71</v>
      </c>
    </row>
    <row r="310" spans="1:16">
      <c r="A310" s="32" t="str">
        <f>B308</f>
        <v>PSTC-I-053-2025</v>
      </c>
      <c r="B310" s="127"/>
      <c r="C310" s="127"/>
      <c r="D310" s="33" t="s">
        <v>12</v>
      </c>
      <c r="E310" s="33" t="s">
        <v>12</v>
      </c>
      <c r="F310" s="39"/>
      <c r="G310" s="48" t="s">
        <v>149</v>
      </c>
      <c r="H310" s="49">
        <v>16000</v>
      </c>
      <c r="I310" s="50" t="str">
        <f>IF(D310="","",I308)</f>
        <v>PASCAGOULA, MS</v>
      </c>
      <c r="J310" s="50" t="str">
        <f>IF(D310="","",J308)</f>
        <v>USA</v>
      </c>
      <c r="K310" s="50" t="str">
        <f>IF(D310="","",K308)</f>
        <v>MISISIPI</v>
      </c>
      <c r="L310" s="51">
        <v>45761</v>
      </c>
      <c r="M310" s="51">
        <f>IF(D310="","",M308)</f>
        <v>45771</v>
      </c>
      <c r="N310" s="49"/>
      <c r="O310" s="49">
        <v>16104.88</v>
      </c>
      <c r="P310" s="49">
        <v>15903.62</v>
      </c>
    </row>
    <row r="311" spans="1:16">
      <c r="A311" s="32" t="str">
        <f>B308</f>
        <v>PSTC-I-053-2025</v>
      </c>
      <c r="B311" s="127"/>
      <c r="C311" s="127"/>
      <c r="D311" s="64"/>
      <c r="E311" s="64"/>
      <c r="F311" s="39"/>
      <c r="G311" s="65"/>
      <c r="H311" s="66"/>
      <c r="I311" s="64" t="str">
        <f>IF(D311="","",I308)</f>
        <v/>
      </c>
      <c r="J311" s="64" t="str">
        <f>IF(D311="","",J308)</f>
        <v/>
      </c>
      <c r="K311" s="64" t="str">
        <f>IF(D311="","",K308)</f>
        <v/>
      </c>
      <c r="L311" s="67" t="str">
        <f>IF(D311="","",L308)</f>
        <v/>
      </c>
      <c r="M311" s="67" t="str">
        <f>IF(D311="","",M308)</f>
        <v/>
      </c>
      <c r="N311" s="66"/>
      <c r="O311" s="66"/>
      <c r="P311" s="66"/>
    </row>
    <row r="312" spans="1:16">
      <c r="A312" s="32" t="str">
        <f>B308</f>
        <v>PSTC-I-053-2025</v>
      </c>
      <c r="B312" s="127"/>
      <c r="C312" s="127"/>
      <c r="D312" s="64"/>
      <c r="E312" s="64"/>
      <c r="F312" s="39"/>
      <c r="G312" s="65"/>
      <c r="H312" s="66"/>
      <c r="I312" s="64" t="str">
        <f>IF(D312="","",I308)</f>
        <v/>
      </c>
      <c r="J312" s="64" t="str">
        <f>IF(D312="","",J308)</f>
        <v/>
      </c>
      <c r="K312" s="64" t="str">
        <f>IF(D312="","",K308)</f>
        <v/>
      </c>
      <c r="L312" s="67" t="str">
        <f>IF(D312="","",L308)</f>
        <v/>
      </c>
      <c r="M312" s="67" t="str">
        <f>IF(D312="","",M308)</f>
        <v/>
      </c>
      <c r="N312" s="66"/>
      <c r="O312" s="66"/>
      <c r="P312" s="66"/>
    </row>
    <row r="313" spans="1:16">
      <c r="A313" s="32" t="str">
        <f>B308</f>
        <v>PSTC-I-053-2025</v>
      </c>
      <c r="B313" s="128"/>
      <c r="C313" s="128"/>
      <c r="D313" s="64"/>
      <c r="E313" s="64"/>
      <c r="F313" s="68"/>
      <c r="G313" s="65"/>
      <c r="H313" s="66"/>
      <c r="I313" s="64" t="str">
        <f>IF(D313="","",I308)</f>
        <v/>
      </c>
      <c r="J313" s="64" t="str">
        <f>IF(D313="","",J308)</f>
        <v/>
      </c>
      <c r="K313" s="64" t="str">
        <f>IF(D313="","",K308)</f>
        <v/>
      </c>
      <c r="L313" s="67" t="str">
        <f>IF(D313="","",L308)</f>
        <v/>
      </c>
      <c r="M313" s="67" t="str">
        <f>IF(D313="","",M308)</f>
        <v/>
      </c>
      <c r="N313" s="66"/>
      <c r="O313" s="66"/>
      <c r="P313" s="66"/>
    </row>
    <row r="314" spans="1:16">
      <c r="A314" s="52" t="str">
        <f>B314</f>
        <v>PSTC-I-054-2025</v>
      </c>
      <c r="B314" s="130" t="s">
        <v>243</v>
      </c>
      <c r="C314" s="129">
        <v>45771</v>
      </c>
      <c r="D314" s="53" t="s">
        <v>12</v>
      </c>
      <c r="E314" s="53" t="s">
        <v>12</v>
      </c>
      <c r="F314" s="54" t="s">
        <v>95</v>
      </c>
      <c r="G314" s="55" t="s">
        <v>17</v>
      </c>
      <c r="H314" s="56">
        <v>25000</v>
      </c>
      <c r="I314" s="57" t="s">
        <v>96</v>
      </c>
      <c r="J314" s="57" t="s">
        <v>97</v>
      </c>
      <c r="K314" s="73"/>
      <c r="L314" s="58">
        <v>45717</v>
      </c>
      <c r="M314" s="58">
        <v>45771</v>
      </c>
      <c r="N314" s="56"/>
      <c r="O314" s="56">
        <v>25307.63</v>
      </c>
      <c r="P314" s="56">
        <v>24830.35</v>
      </c>
    </row>
    <row r="315" spans="1:16">
      <c r="A315" s="52" t="str">
        <f>B314</f>
        <v>PSTC-I-054-2025</v>
      </c>
      <c r="B315" s="127"/>
      <c r="C315" s="127"/>
      <c r="D315" s="73"/>
      <c r="E315" s="73"/>
      <c r="F315" s="59"/>
      <c r="G315" s="74"/>
      <c r="H315" s="75"/>
      <c r="I315" s="73" t="str">
        <f>IF(D315="","",I314)</f>
        <v/>
      </c>
      <c r="J315" s="73" t="str">
        <f>IF(D315="","",J314)</f>
        <v/>
      </c>
      <c r="K315" s="73" t="str">
        <f>IF(D315="","",K314)</f>
        <v/>
      </c>
      <c r="L315" s="76" t="str">
        <f>IF(D315="","",L314)</f>
        <v/>
      </c>
      <c r="M315" s="76" t="str">
        <f>IF(D315="","",M314)</f>
        <v/>
      </c>
      <c r="N315" s="75"/>
      <c r="O315" s="75"/>
      <c r="P315" s="75"/>
    </row>
    <row r="316" spans="1:16">
      <c r="A316" s="52" t="str">
        <f>B314</f>
        <v>PSTC-I-054-2025</v>
      </c>
      <c r="B316" s="127"/>
      <c r="C316" s="127"/>
      <c r="D316" s="73"/>
      <c r="E316" s="73"/>
      <c r="F316" s="59"/>
      <c r="G316" s="74"/>
      <c r="H316" s="75"/>
      <c r="I316" s="73" t="str">
        <f>IF(D316="","",I314)</f>
        <v/>
      </c>
      <c r="J316" s="73" t="str">
        <f>IF(D316="","",J314)</f>
        <v/>
      </c>
      <c r="K316" s="73" t="str">
        <f>IF(D316="","",K314)</f>
        <v/>
      </c>
      <c r="L316" s="76" t="str">
        <f>IF(D316="","",L314)</f>
        <v/>
      </c>
      <c r="M316" s="76" t="str">
        <f>IF(D316="","",M314)</f>
        <v/>
      </c>
      <c r="N316" s="75"/>
      <c r="O316" s="75"/>
      <c r="P316" s="75"/>
    </row>
    <row r="317" spans="1:16">
      <c r="A317" s="52" t="str">
        <f>B314</f>
        <v>PSTC-I-054-2025</v>
      </c>
      <c r="B317" s="127"/>
      <c r="C317" s="127"/>
      <c r="D317" s="73"/>
      <c r="E317" s="73"/>
      <c r="F317" s="59"/>
      <c r="G317" s="74"/>
      <c r="H317" s="75"/>
      <c r="I317" s="73" t="str">
        <f>IF(D317="","",I314)</f>
        <v/>
      </c>
      <c r="J317" s="73" t="str">
        <f>IF(D317="","",J314)</f>
        <v/>
      </c>
      <c r="K317" s="73" t="str">
        <f>IF(D317="","",K314)</f>
        <v/>
      </c>
      <c r="L317" s="76" t="str">
        <f>IF(D317="","",L314)</f>
        <v/>
      </c>
      <c r="M317" s="76" t="str">
        <f>IF(D317="","",M314)</f>
        <v/>
      </c>
      <c r="N317" s="75"/>
      <c r="O317" s="75"/>
      <c r="P317" s="75"/>
    </row>
    <row r="318" spans="1:16">
      <c r="A318" s="52" t="str">
        <f>B314</f>
        <v>PSTC-I-054-2025</v>
      </c>
      <c r="B318" s="127"/>
      <c r="C318" s="127"/>
      <c r="D318" s="73"/>
      <c r="E318" s="73"/>
      <c r="F318" s="59"/>
      <c r="G318" s="74"/>
      <c r="H318" s="75"/>
      <c r="I318" s="73" t="str">
        <f>IF(D318="","",I314)</f>
        <v/>
      </c>
      <c r="J318" s="73" t="str">
        <f>IF(D318="","",J314)</f>
        <v/>
      </c>
      <c r="K318" s="73" t="str">
        <f>IF(D318="","",K314)</f>
        <v/>
      </c>
      <c r="L318" s="76" t="str">
        <f>IF(D318="","",L314)</f>
        <v/>
      </c>
      <c r="M318" s="76" t="str">
        <f>IF(D318="","",M314)</f>
        <v/>
      </c>
      <c r="N318" s="75"/>
      <c r="O318" s="75"/>
      <c r="P318" s="75"/>
    </row>
    <row r="319" spans="1:16">
      <c r="A319" s="52" t="str">
        <f>B314</f>
        <v>PSTC-I-054-2025</v>
      </c>
      <c r="B319" s="128"/>
      <c r="C319" s="128"/>
      <c r="D319" s="73"/>
      <c r="E319" s="73"/>
      <c r="F319" s="77"/>
      <c r="G319" s="74"/>
      <c r="H319" s="75"/>
      <c r="I319" s="73" t="str">
        <f>IF(D319="","",I314)</f>
        <v/>
      </c>
      <c r="J319" s="73" t="str">
        <f>IF(D319="","",J314)</f>
        <v/>
      </c>
      <c r="K319" s="73" t="str">
        <f>IF(D319="","",K314)</f>
        <v/>
      </c>
      <c r="L319" s="76" t="str">
        <f>IF(D319="","",L314)</f>
        <v/>
      </c>
      <c r="M319" s="76" t="str">
        <f>IF(D319="","",M314)</f>
        <v/>
      </c>
      <c r="N319" s="75"/>
      <c r="O319" s="75"/>
      <c r="P319" s="75"/>
    </row>
    <row r="320" spans="1:16">
      <c r="A320" s="32" t="str">
        <f>B320</f>
        <v>PSTC-I-055-2025</v>
      </c>
      <c r="B320" s="131" t="s">
        <v>244</v>
      </c>
      <c r="C320" s="126">
        <v>45772</v>
      </c>
      <c r="D320" s="33" t="s">
        <v>159</v>
      </c>
      <c r="E320" s="33" t="s">
        <v>32</v>
      </c>
      <c r="F320" s="34" t="s">
        <v>135</v>
      </c>
      <c r="G320" s="44" t="s">
        <v>20</v>
      </c>
      <c r="H320" s="45">
        <v>25365.78</v>
      </c>
      <c r="I320" s="46" t="s">
        <v>47</v>
      </c>
      <c r="J320" s="46" t="s">
        <v>15</v>
      </c>
      <c r="K320" s="46" t="s">
        <v>28</v>
      </c>
      <c r="L320" s="47">
        <v>45760</v>
      </c>
      <c r="M320" s="47">
        <v>45771</v>
      </c>
      <c r="N320" s="45"/>
      <c r="O320" s="45">
        <v>25745.77</v>
      </c>
      <c r="P320" s="45">
        <v>25429.07</v>
      </c>
    </row>
    <row r="321" spans="1:16">
      <c r="A321" s="32" t="str">
        <f>B320</f>
        <v>PSTC-I-055-2025</v>
      </c>
      <c r="B321" s="127"/>
      <c r="C321" s="127"/>
      <c r="D321" s="64"/>
      <c r="E321" s="64"/>
      <c r="F321" s="39"/>
      <c r="G321" s="65"/>
      <c r="H321" s="66"/>
      <c r="I321" s="64" t="str">
        <f>IF(D321="","",I320)</f>
        <v/>
      </c>
      <c r="J321" s="64" t="str">
        <f>IF(D321="","",J320)</f>
        <v/>
      </c>
      <c r="K321" s="64" t="str">
        <f>IF(D321="","",K320)</f>
        <v/>
      </c>
      <c r="L321" s="67" t="str">
        <f>IF(D321="","",L320)</f>
        <v/>
      </c>
      <c r="M321" s="67" t="str">
        <f>IF(D321="","",M320)</f>
        <v/>
      </c>
      <c r="N321" s="66"/>
      <c r="O321" s="66"/>
      <c r="P321" s="66"/>
    </row>
    <row r="322" spans="1:16">
      <c r="A322" s="32" t="str">
        <f>B320</f>
        <v>PSTC-I-055-2025</v>
      </c>
      <c r="B322" s="127"/>
      <c r="C322" s="127"/>
      <c r="D322" s="64"/>
      <c r="E322" s="64"/>
      <c r="F322" s="39"/>
      <c r="G322" s="65"/>
      <c r="H322" s="66"/>
      <c r="I322" s="64" t="str">
        <f>IF(D322="","",I320)</f>
        <v/>
      </c>
      <c r="J322" s="64" t="str">
        <f>IF(D322="","",J320)</f>
        <v/>
      </c>
      <c r="K322" s="64" t="str">
        <f>IF(D322="","",K320)</f>
        <v/>
      </c>
      <c r="L322" s="67" t="str">
        <f>IF(D322="","",L320)</f>
        <v/>
      </c>
      <c r="M322" s="67" t="str">
        <f>IF(D322="","",M320)</f>
        <v/>
      </c>
      <c r="N322" s="66"/>
      <c r="O322" s="66"/>
      <c r="P322" s="66"/>
    </row>
    <row r="323" spans="1:16">
      <c r="A323" s="32" t="str">
        <f>B320</f>
        <v>PSTC-I-055-2025</v>
      </c>
      <c r="B323" s="127"/>
      <c r="C323" s="127"/>
      <c r="D323" s="64"/>
      <c r="E323" s="64"/>
      <c r="F323" s="39"/>
      <c r="G323" s="65"/>
      <c r="H323" s="66"/>
      <c r="I323" s="64" t="str">
        <f>IF(D323="","",I320)</f>
        <v/>
      </c>
      <c r="J323" s="64" t="str">
        <f>IF(D323="","",J320)</f>
        <v/>
      </c>
      <c r="K323" s="64" t="str">
        <f>IF(D323="","",K320)</f>
        <v/>
      </c>
      <c r="L323" s="67" t="str">
        <f>IF(D323="","",L320)</f>
        <v/>
      </c>
      <c r="M323" s="67" t="str">
        <f>IF(D323="","",M320)</f>
        <v/>
      </c>
      <c r="N323" s="66"/>
      <c r="O323" s="66"/>
      <c r="P323" s="66"/>
    </row>
    <row r="324" spans="1:16">
      <c r="A324" s="32" t="str">
        <f>B320</f>
        <v>PSTC-I-055-2025</v>
      </c>
      <c r="B324" s="127"/>
      <c r="C324" s="127"/>
      <c r="D324" s="64"/>
      <c r="E324" s="64"/>
      <c r="F324" s="39"/>
      <c r="G324" s="65"/>
      <c r="H324" s="66"/>
      <c r="I324" s="64" t="str">
        <f>IF(D324="","",I320)</f>
        <v/>
      </c>
      <c r="J324" s="64" t="str">
        <f>IF(D324="","",J320)</f>
        <v/>
      </c>
      <c r="K324" s="64" t="str">
        <f>IF(D324="","",K320)</f>
        <v/>
      </c>
      <c r="L324" s="67" t="str">
        <f>IF(D324="","",L320)</f>
        <v/>
      </c>
      <c r="M324" s="67" t="str">
        <f>IF(D324="","",M320)</f>
        <v/>
      </c>
      <c r="N324" s="66"/>
      <c r="O324" s="66"/>
      <c r="P324" s="66"/>
    </row>
    <row r="325" spans="1:16">
      <c r="A325" s="32" t="str">
        <f>B320</f>
        <v>PSTC-I-055-2025</v>
      </c>
      <c r="B325" s="128"/>
      <c r="C325" s="128"/>
      <c r="D325" s="64"/>
      <c r="E325" s="64"/>
      <c r="F325" s="68"/>
      <c r="G325" s="65"/>
      <c r="H325" s="66"/>
      <c r="I325" s="64" t="str">
        <f>IF(D325="","",I320)</f>
        <v/>
      </c>
      <c r="J325" s="64" t="str">
        <f>IF(D325="","",J320)</f>
        <v/>
      </c>
      <c r="K325" s="64" t="str">
        <f>IF(D325="","",K320)</f>
        <v/>
      </c>
      <c r="L325" s="67" t="str">
        <f>IF(D325="","",L320)</f>
        <v/>
      </c>
      <c r="M325" s="67" t="str">
        <f>IF(D325="","",M320)</f>
        <v/>
      </c>
      <c r="N325" s="66"/>
      <c r="O325" s="66"/>
      <c r="P325" s="66"/>
    </row>
    <row r="326" spans="1:16">
      <c r="A326" s="52" t="str">
        <f>B326</f>
        <v>PSTC-I-056-2025</v>
      </c>
      <c r="B326" s="130" t="s">
        <v>245</v>
      </c>
      <c r="C326" s="129">
        <v>45772</v>
      </c>
      <c r="D326" s="53" t="s">
        <v>151</v>
      </c>
      <c r="E326" s="53" t="s">
        <v>12</v>
      </c>
      <c r="F326" s="54" t="s">
        <v>242</v>
      </c>
      <c r="G326" s="69" t="s">
        <v>13</v>
      </c>
      <c r="H326" s="70">
        <v>13000</v>
      </c>
      <c r="I326" s="71" t="s">
        <v>43</v>
      </c>
      <c r="J326" s="71" t="s">
        <v>15</v>
      </c>
      <c r="K326" s="71" t="s">
        <v>44</v>
      </c>
      <c r="L326" s="72">
        <v>45762</v>
      </c>
      <c r="M326" s="72">
        <v>45772</v>
      </c>
      <c r="N326" s="70"/>
      <c r="O326" s="70">
        <v>13362.33</v>
      </c>
      <c r="P326" s="70">
        <v>13117.81</v>
      </c>
    </row>
    <row r="327" spans="1:16">
      <c r="A327" s="52" t="str">
        <f>B326</f>
        <v>PSTC-I-056-2025</v>
      </c>
      <c r="B327" s="127"/>
      <c r="C327" s="127"/>
      <c r="D327" s="53" t="s">
        <v>151</v>
      </c>
      <c r="E327" s="53" t="s">
        <v>12</v>
      </c>
      <c r="F327" s="59"/>
      <c r="G327" s="60" t="s">
        <v>20</v>
      </c>
      <c r="H327" s="61">
        <v>25000</v>
      </c>
      <c r="I327" s="62" t="str">
        <f>IF(D327="","",I326)</f>
        <v>PASCAGOULA, MS</v>
      </c>
      <c r="J327" s="62" t="str">
        <f>IF(D327="","",J326)</f>
        <v>USA</v>
      </c>
      <c r="K327" s="62" t="str">
        <f>IF(D327="","",K326)</f>
        <v>MISISIPI</v>
      </c>
      <c r="L327" s="63">
        <f>IF(D327="","",L326)</f>
        <v>45762</v>
      </c>
      <c r="M327" s="63">
        <f>IF(D327="","",M326)</f>
        <v>45772</v>
      </c>
      <c r="N327" s="61"/>
      <c r="O327" s="61">
        <v>25493.23</v>
      </c>
      <c r="P327" s="61">
        <v>25189.37</v>
      </c>
    </row>
    <row r="328" spans="1:16">
      <c r="A328" s="52" t="str">
        <f>B326</f>
        <v>PSTC-I-056-2025</v>
      </c>
      <c r="B328" s="127"/>
      <c r="C328" s="127"/>
      <c r="D328" s="73"/>
      <c r="E328" s="73"/>
      <c r="F328" s="59"/>
      <c r="G328" s="74"/>
      <c r="H328" s="75"/>
      <c r="I328" s="73" t="str">
        <f>IF(D328="","",I326)</f>
        <v/>
      </c>
      <c r="J328" s="73" t="str">
        <f>IF(D328="","",J326)</f>
        <v/>
      </c>
      <c r="K328" s="73" t="str">
        <f>IF(D328="","",K326)</f>
        <v/>
      </c>
      <c r="L328" s="76" t="str">
        <f>IF(D328="","",L326)</f>
        <v/>
      </c>
      <c r="M328" s="76" t="str">
        <f>IF(D328="","",M326)</f>
        <v/>
      </c>
      <c r="N328" s="75"/>
      <c r="O328" s="75"/>
      <c r="P328" s="75"/>
    </row>
    <row r="329" spans="1:16">
      <c r="A329" s="52" t="str">
        <f>B326</f>
        <v>PSTC-I-056-2025</v>
      </c>
      <c r="B329" s="127"/>
      <c r="C329" s="127"/>
      <c r="D329" s="73"/>
      <c r="E329" s="73"/>
      <c r="F329" s="59"/>
      <c r="G329" s="74"/>
      <c r="H329" s="75"/>
      <c r="I329" s="73" t="str">
        <f>IF(D329="","",I326)</f>
        <v/>
      </c>
      <c r="J329" s="73" t="str">
        <f>IF(D329="","",J326)</f>
        <v/>
      </c>
      <c r="K329" s="73" t="str">
        <f>IF(D329="","",K326)</f>
        <v/>
      </c>
      <c r="L329" s="76" t="str">
        <f>IF(D329="","",L326)</f>
        <v/>
      </c>
      <c r="M329" s="76" t="str">
        <f>IF(D329="","",M326)</f>
        <v/>
      </c>
      <c r="N329" s="75"/>
      <c r="O329" s="75"/>
      <c r="P329" s="75"/>
    </row>
    <row r="330" spans="1:16">
      <c r="A330" s="52" t="str">
        <f>B326</f>
        <v>PSTC-I-056-2025</v>
      </c>
      <c r="B330" s="127"/>
      <c r="C330" s="127"/>
      <c r="D330" s="73"/>
      <c r="E330" s="73"/>
      <c r="F330" s="59"/>
      <c r="G330" s="74"/>
      <c r="H330" s="75"/>
      <c r="I330" s="73" t="str">
        <f>IF(D330="","",I326)</f>
        <v/>
      </c>
      <c r="J330" s="73" t="str">
        <f>IF(D330="","",J326)</f>
        <v/>
      </c>
      <c r="K330" s="73" t="str">
        <f>IF(D330="","",K326)</f>
        <v/>
      </c>
      <c r="L330" s="76" t="str">
        <f>IF(D330="","",L326)</f>
        <v/>
      </c>
      <c r="M330" s="76" t="str">
        <f>IF(D330="","",M326)</f>
        <v/>
      </c>
      <c r="N330" s="75"/>
      <c r="O330" s="75"/>
      <c r="P330" s="75"/>
    </row>
    <row r="331" spans="1:16">
      <c r="A331" s="52" t="str">
        <f>B326</f>
        <v>PSTC-I-056-2025</v>
      </c>
      <c r="B331" s="128"/>
      <c r="C331" s="128"/>
      <c r="D331" s="73"/>
      <c r="E331" s="73"/>
      <c r="F331" s="77"/>
      <c r="G331" s="74"/>
      <c r="H331" s="75"/>
      <c r="I331" s="73" t="str">
        <f>IF(D331="","",I326)</f>
        <v/>
      </c>
      <c r="J331" s="73" t="str">
        <f>IF(D331="","",J326)</f>
        <v/>
      </c>
      <c r="K331" s="73" t="str">
        <f>IF(D331="","",K326)</f>
        <v/>
      </c>
      <c r="L331" s="76" t="str">
        <f>IF(D331="","",L326)</f>
        <v/>
      </c>
      <c r="M331" s="76" t="str">
        <f>IF(D331="","",M326)</f>
        <v/>
      </c>
      <c r="N331" s="75"/>
      <c r="O331" s="75"/>
      <c r="P331" s="75"/>
    </row>
    <row r="332" spans="1:16">
      <c r="A332" s="32" t="str">
        <f>B332</f>
        <v>PSTC-I-057-2025</v>
      </c>
      <c r="B332" s="131" t="s">
        <v>246</v>
      </c>
      <c r="C332" s="126">
        <v>45775</v>
      </c>
      <c r="D332" s="33" t="s">
        <v>151</v>
      </c>
      <c r="E332" s="33" t="s">
        <v>12</v>
      </c>
      <c r="F332" s="34" t="s">
        <v>95</v>
      </c>
      <c r="G332" s="40" t="s">
        <v>17</v>
      </c>
      <c r="H332" s="41">
        <v>64000</v>
      </c>
      <c r="I332" s="42" t="s">
        <v>96</v>
      </c>
      <c r="J332" s="42" t="s">
        <v>97</v>
      </c>
      <c r="K332" s="64"/>
      <c r="L332" s="43">
        <v>45717</v>
      </c>
      <c r="M332" s="43">
        <v>45774</v>
      </c>
      <c r="N332" s="41"/>
      <c r="O332" s="41">
        <f>50795.24+14278.29</f>
        <v>65073.53</v>
      </c>
      <c r="P332" s="41">
        <f>49805.23+14000</f>
        <v>63805.23</v>
      </c>
    </row>
    <row r="333" spans="1:16">
      <c r="A333" s="32" t="str">
        <f>B332</f>
        <v>PSTC-I-057-2025</v>
      </c>
      <c r="B333" s="127"/>
      <c r="C333" s="127"/>
      <c r="D333" s="64"/>
      <c r="E333" s="64"/>
      <c r="F333" s="39"/>
      <c r="G333" s="65"/>
      <c r="H333" s="66"/>
      <c r="I333" s="64" t="str">
        <f>IF(D333="","",I332)</f>
        <v/>
      </c>
      <c r="J333" s="64" t="str">
        <f>IF(D333="","",J332)</f>
        <v/>
      </c>
      <c r="K333" s="64" t="str">
        <f>IF(D333="","",K332)</f>
        <v/>
      </c>
      <c r="L333" s="67" t="str">
        <f>IF(D333="","",L332)</f>
        <v/>
      </c>
      <c r="M333" s="67" t="str">
        <f>IF(D333="","",M332)</f>
        <v/>
      </c>
      <c r="N333" s="66"/>
      <c r="O333" s="66"/>
      <c r="P333" s="66"/>
    </row>
    <row r="334" spans="1:16">
      <c r="A334" s="32" t="str">
        <f>B332</f>
        <v>PSTC-I-057-2025</v>
      </c>
      <c r="B334" s="127"/>
      <c r="C334" s="127"/>
      <c r="D334" s="64"/>
      <c r="E334" s="64"/>
      <c r="F334" s="39"/>
      <c r="G334" s="65"/>
      <c r="H334" s="66"/>
      <c r="I334" s="64" t="str">
        <f>IF(D334="","",I332)</f>
        <v/>
      </c>
      <c r="J334" s="64" t="str">
        <f>IF(D334="","",J332)</f>
        <v/>
      </c>
      <c r="K334" s="64" t="str">
        <f>IF(D334="","",K332)</f>
        <v/>
      </c>
      <c r="L334" s="67" t="str">
        <f>IF(D334="","",L332)</f>
        <v/>
      </c>
      <c r="M334" s="67" t="str">
        <f>IF(D334="","",M332)</f>
        <v/>
      </c>
      <c r="N334" s="66"/>
      <c r="O334" s="66"/>
      <c r="P334" s="66"/>
    </row>
    <row r="335" spans="1:16">
      <c r="A335" s="32" t="str">
        <f>B332</f>
        <v>PSTC-I-057-2025</v>
      </c>
      <c r="B335" s="127"/>
      <c r="C335" s="127"/>
      <c r="D335" s="64"/>
      <c r="E335" s="64"/>
      <c r="F335" s="39"/>
      <c r="G335" s="65"/>
      <c r="H335" s="66"/>
      <c r="I335" s="64" t="str">
        <f>IF(D335="","",I332)</f>
        <v/>
      </c>
      <c r="J335" s="64" t="str">
        <f>IF(D335="","",J332)</f>
        <v/>
      </c>
      <c r="K335" s="64" t="str">
        <f>IF(D335="","",K332)</f>
        <v/>
      </c>
      <c r="L335" s="67" t="str">
        <f>IF(D335="","",L332)</f>
        <v/>
      </c>
      <c r="M335" s="67" t="str">
        <f>IF(D335="","",M332)</f>
        <v/>
      </c>
      <c r="N335" s="66"/>
      <c r="O335" s="66"/>
      <c r="P335" s="66"/>
    </row>
    <row r="336" spans="1:16">
      <c r="A336" s="32" t="str">
        <f>B332</f>
        <v>PSTC-I-057-2025</v>
      </c>
      <c r="B336" s="127"/>
      <c r="C336" s="127"/>
      <c r="D336" s="64"/>
      <c r="E336" s="64"/>
      <c r="F336" s="39"/>
      <c r="G336" s="65"/>
      <c r="H336" s="66"/>
      <c r="I336" s="64" t="str">
        <f>IF(D336="","",I332)</f>
        <v/>
      </c>
      <c r="J336" s="64" t="str">
        <f>IF(D336="","",J332)</f>
        <v/>
      </c>
      <c r="K336" s="64" t="str">
        <f>IF(D336="","",K332)</f>
        <v/>
      </c>
      <c r="L336" s="67" t="str">
        <f>IF(D336="","",L332)</f>
        <v/>
      </c>
      <c r="M336" s="67" t="str">
        <f>IF(D336="","",M332)</f>
        <v/>
      </c>
      <c r="N336" s="66"/>
      <c r="O336" s="66"/>
      <c r="P336" s="66"/>
    </row>
    <row r="337" spans="1:16">
      <c r="A337" s="32" t="str">
        <f>B332</f>
        <v>PSTC-I-057-2025</v>
      </c>
      <c r="B337" s="128"/>
      <c r="C337" s="128"/>
      <c r="D337" s="64"/>
      <c r="E337" s="64"/>
      <c r="F337" s="68"/>
      <c r="G337" s="65"/>
      <c r="H337" s="66"/>
      <c r="I337" s="64" t="str">
        <f>IF(D337="","",I332)</f>
        <v/>
      </c>
      <c r="J337" s="64" t="str">
        <f>IF(D337="","",J332)</f>
        <v/>
      </c>
      <c r="K337" s="64" t="str">
        <f>IF(D337="","",K332)</f>
        <v/>
      </c>
      <c r="L337" s="67" t="str">
        <f>IF(D337="","",L332)</f>
        <v/>
      </c>
      <c r="M337" s="67" t="str">
        <f>IF(D337="","",M332)</f>
        <v/>
      </c>
      <c r="N337" s="66"/>
      <c r="O337" s="66"/>
      <c r="P337" s="66"/>
    </row>
    <row r="338" spans="1:16">
      <c r="A338" s="52" t="str">
        <f>B338</f>
        <v>PSTC-I-058-2025</v>
      </c>
      <c r="B338" s="130" t="s">
        <v>247</v>
      </c>
      <c r="C338" s="129">
        <v>45775</v>
      </c>
      <c r="D338" s="53" t="s">
        <v>12</v>
      </c>
      <c r="E338" s="53" t="s">
        <v>12</v>
      </c>
      <c r="F338" s="54" t="s">
        <v>95</v>
      </c>
      <c r="G338" s="55" t="s">
        <v>17</v>
      </c>
      <c r="H338" s="56">
        <v>25000</v>
      </c>
      <c r="I338" s="57" t="s">
        <v>96</v>
      </c>
      <c r="J338" s="57" t="s">
        <v>97</v>
      </c>
      <c r="K338" s="73"/>
      <c r="L338" s="58">
        <v>45717</v>
      </c>
      <c r="M338" s="58">
        <v>45775</v>
      </c>
      <c r="N338" s="56"/>
      <c r="O338" s="56">
        <v>25360.45</v>
      </c>
      <c r="P338" s="56">
        <v>24872.66</v>
      </c>
    </row>
    <row r="339" spans="1:16">
      <c r="A339" s="52" t="str">
        <f>B338</f>
        <v>PSTC-I-058-2025</v>
      </c>
      <c r="B339" s="127"/>
      <c r="C339" s="127"/>
      <c r="D339" s="73"/>
      <c r="E339" s="73"/>
      <c r="F339" s="59"/>
      <c r="G339" s="74"/>
      <c r="H339" s="75"/>
      <c r="I339" s="73" t="str">
        <f>IF(D339="","",I338)</f>
        <v/>
      </c>
      <c r="J339" s="73" t="str">
        <f>IF(D339="","",J338)</f>
        <v/>
      </c>
      <c r="K339" s="73" t="str">
        <f>IF(D339="","",K338)</f>
        <v/>
      </c>
      <c r="L339" s="76" t="str">
        <f>IF(D339="","",L338)</f>
        <v/>
      </c>
      <c r="M339" s="76" t="str">
        <f>IF(D339="","",M338)</f>
        <v/>
      </c>
      <c r="N339" s="75"/>
      <c r="O339" s="75"/>
      <c r="P339" s="75"/>
    </row>
    <row r="340" spans="1:16">
      <c r="A340" s="52" t="str">
        <f>B338</f>
        <v>PSTC-I-058-2025</v>
      </c>
      <c r="B340" s="127"/>
      <c r="C340" s="127"/>
      <c r="D340" s="73"/>
      <c r="E340" s="73"/>
      <c r="F340" s="59"/>
      <c r="G340" s="74"/>
      <c r="H340" s="75"/>
      <c r="I340" s="73" t="str">
        <f>IF(D340="","",I338)</f>
        <v/>
      </c>
      <c r="J340" s="73" t="str">
        <f>IF(D340="","",J338)</f>
        <v/>
      </c>
      <c r="K340" s="73" t="str">
        <f>IF(D340="","",K338)</f>
        <v/>
      </c>
      <c r="L340" s="76" t="str">
        <f>IF(D340="","",L338)</f>
        <v/>
      </c>
      <c r="M340" s="76" t="str">
        <f>IF(D340="","",M338)</f>
        <v/>
      </c>
      <c r="N340" s="75"/>
      <c r="O340" s="75"/>
      <c r="P340" s="75"/>
    </row>
    <row r="341" spans="1:16">
      <c r="A341" s="52" t="str">
        <f>B338</f>
        <v>PSTC-I-058-2025</v>
      </c>
      <c r="B341" s="127"/>
      <c r="C341" s="127"/>
      <c r="D341" s="73"/>
      <c r="E341" s="73"/>
      <c r="F341" s="59"/>
      <c r="G341" s="74"/>
      <c r="H341" s="75"/>
      <c r="I341" s="73" t="str">
        <f>IF(D341="","",I338)</f>
        <v/>
      </c>
      <c r="J341" s="73" t="str">
        <f>IF(D341="","",J338)</f>
        <v/>
      </c>
      <c r="K341" s="73" t="str">
        <f>IF(D341="","",K338)</f>
        <v/>
      </c>
      <c r="L341" s="76" t="str">
        <f>IF(D341="","",L338)</f>
        <v/>
      </c>
      <c r="M341" s="76" t="str">
        <f>IF(D341="","",M338)</f>
        <v/>
      </c>
      <c r="N341" s="75"/>
      <c r="O341" s="75"/>
      <c r="P341" s="75"/>
    </row>
    <row r="342" spans="1:16">
      <c r="A342" s="52" t="str">
        <f>B338</f>
        <v>PSTC-I-058-2025</v>
      </c>
      <c r="B342" s="127"/>
      <c r="C342" s="127"/>
      <c r="D342" s="73"/>
      <c r="E342" s="73"/>
      <c r="F342" s="59"/>
      <c r="G342" s="74"/>
      <c r="H342" s="75"/>
      <c r="I342" s="73" t="str">
        <f>IF(D342="","",I338)</f>
        <v/>
      </c>
      <c r="J342" s="73" t="str">
        <f>IF(D342="","",J338)</f>
        <v/>
      </c>
      <c r="K342" s="73" t="str">
        <f>IF(D342="","",K338)</f>
        <v/>
      </c>
      <c r="L342" s="76" t="str">
        <f>IF(D342="","",L338)</f>
        <v/>
      </c>
      <c r="M342" s="76" t="str">
        <f>IF(D342="","",M338)</f>
        <v/>
      </c>
      <c r="N342" s="75"/>
      <c r="O342" s="75"/>
      <c r="P342" s="75"/>
    </row>
    <row r="343" spans="1:16">
      <c r="A343" s="52" t="str">
        <f>B338</f>
        <v>PSTC-I-058-2025</v>
      </c>
      <c r="B343" s="128"/>
      <c r="C343" s="128"/>
      <c r="D343" s="73"/>
      <c r="E343" s="73"/>
      <c r="F343" s="77"/>
      <c r="G343" s="74"/>
      <c r="H343" s="75"/>
      <c r="I343" s="73" t="str">
        <f>IF(D343="","",I338)</f>
        <v/>
      </c>
      <c r="J343" s="73" t="str">
        <f>IF(D343="","",J338)</f>
        <v/>
      </c>
      <c r="K343" s="73" t="str">
        <f>IF(D343="","",K338)</f>
        <v/>
      </c>
      <c r="L343" s="76" t="str">
        <f>IF(D343="","",L338)</f>
        <v/>
      </c>
      <c r="M343" s="76" t="str">
        <f>IF(D343="","",M338)</f>
        <v/>
      </c>
      <c r="N343" s="75"/>
      <c r="O343" s="75"/>
      <c r="P343" s="75"/>
    </row>
    <row r="344" spans="1:16">
      <c r="A344" s="32" t="str">
        <f>B344</f>
        <v>PSTC-I-059-2025</v>
      </c>
      <c r="B344" s="131" t="s">
        <v>248</v>
      </c>
      <c r="C344" s="126">
        <v>45777</v>
      </c>
      <c r="D344" s="33" t="s">
        <v>12</v>
      </c>
      <c r="E344" s="33" t="s">
        <v>12</v>
      </c>
      <c r="F344" s="34" t="s">
        <v>249</v>
      </c>
      <c r="G344" s="35" t="s">
        <v>13</v>
      </c>
      <c r="H344" s="36">
        <v>10000</v>
      </c>
      <c r="I344" s="37" t="s">
        <v>43</v>
      </c>
      <c r="J344" s="37" t="s">
        <v>15</v>
      </c>
      <c r="K344" s="37" t="s">
        <v>44</v>
      </c>
      <c r="L344" s="38">
        <v>45769</v>
      </c>
      <c r="M344" s="38">
        <v>45777</v>
      </c>
      <c r="N344" s="36"/>
      <c r="O344" s="36">
        <v>10164.549999999999</v>
      </c>
      <c r="P344" s="36">
        <v>9969.7099999999991</v>
      </c>
    </row>
    <row r="345" spans="1:16">
      <c r="A345" s="32" t="str">
        <f>B344</f>
        <v>PSTC-I-059-2025</v>
      </c>
      <c r="B345" s="127"/>
      <c r="C345" s="127"/>
      <c r="D345" s="33" t="s">
        <v>12</v>
      </c>
      <c r="E345" s="33" t="s">
        <v>12</v>
      </c>
      <c r="F345" s="39"/>
      <c r="G345" s="44" t="s">
        <v>20</v>
      </c>
      <c r="H345" s="45">
        <v>30000</v>
      </c>
      <c r="I345" s="46" t="str">
        <f>IF(D345="","",I344)</f>
        <v>PASCAGOULA, MS</v>
      </c>
      <c r="J345" s="46" t="str">
        <f>IF(D345="","",J344)</f>
        <v>USA</v>
      </c>
      <c r="K345" s="46" t="str">
        <f>IF(D345="","",K344)</f>
        <v>MISISIPI</v>
      </c>
      <c r="L345" s="47">
        <f>IF(D345="","",L344)</f>
        <v>45769</v>
      </c>
      <c r="M345" s="47">
        <f>IF(D345="","",M344)</f>
        <v>45777</v>
      </c>
      <c r="N345" s="45"/>
      <c r="O345" s="45">
        <v>31178.880000000001</v>
      </c>
      <c r="P345" s="45">
        <v>30773</v>
      </c>
    </row>
    <row r="346" spans="1:16">
      <c r="A346" s="32" t="str">
        <f>B344</f>
        <v>PSTC-I-059-2025</v>
      </c>
      <c r="B346" s="127"/>
      <c r="C346" s="127"/>
      <c r="D346" s="33" t="s">
        <v>12</v>
      </c>
      <c r="E346" s="33" t="s">
        <v>12</v>
      </c>
      <c r="F346" s="39"/>
      <c r="G346" s="48" t="s">
        <v>149</v>
      </c>
      <c r="H346" s="49">
        <v>12000</v>
      </c>
      <c r="I346" s="50" t="str">
        <f>IF(D346="","",I344)</f>
        <v>PASCAGOULA, MS</v>
      </c>
      <c r="J346" s="50" t="str">
        <f>IF(D346="","",J344)</f>
        <v>USA</v>
      </c>
      <c r="K346" s="50" t="str">
        <f>IF(D346="","",K344)</f>
        <v>MISISIPI</v>
      </c>
      <c r="L346" s="51">
        <f>IF(D346="","",L344)</f>
        <v>45769</v>
      </c>
      <c r="M346" s="51">
        <f>IF(D346="","",M344)</f>
        <v>45777</v>
      </c>
      <c r="N346" s="49"/>
      <c r="O346" s="49">
        <v>12153.19</v>
      </c>
      <c r="P346" s="49">
        <v>11988.25</v>
      </c>
    </row>
    <row r="347" spans="1:16">
      <c r="A347" s="32" t="str">
        <f>B344</f>
        <v>PSTC-I-059-2025</v>
      </c>
      <c r="B347" s="127"/>
      <c r="C347" s="127"/>
      <c r="D347" s="64"/>
      <c r="E347" s="64"/>
      <c r="F347" s="39"/>
      <c r="G347" s="65"/>
      <c r="H347" s="66"/>
      <c r="I347" s="64" t="str">
        <f>IF(D347="","",I344)</f>
        <v/>
      </c>
      <c r="J347" s="64" t="str">
        <f>IF(D347="","",J344)</f>
        <v/>
      </c>
      <c r="K347" s="64" t="str">
        <f>IF(D347="","",K344)</f>
        <v/>
      </c>
      <c r="L347" s="67" t="str">
        <f>IF(D347="","",L344)</f>
        <v/>
      </c>
      <c r="M347" s="67" t="str">
        <f>IF(D347="","",M344)</f>
        <v/>
      </c>
      <c r="N347" s="66"/>
      <c r="O347" s="66"/>
      <c r="P347" s="66"/>
    </row>
    <row r="348" spans="1:16">
      <c r="A348" s="32" t="str">
        <f>B344</f>
        <v>PSTC-I-059-2025</v>
      </c>
      <c r="B348" s="127"/>
      <c r="C348" s="127"/>
      <c r="D348" s="64"/>
      <c r="E348" s="64"/>
      <c r="F348" s="39"/>
      <c r="G348" s="65"/>
      <c r="H348" s="66"/>
      <c r="I348" s="64" t="str">
        <f>IF(D348="","",I344)</f>
        <v/>
      </c>
      <c r="J348" s="64" t="str">
        <f>IF(D348="","",J344)</f>
        <v/>
      </c>
      <c r="K348" s="64" t="str">
        <f>IF(D348="","",K344)</f>
        <v/>
      </c>
      <c r="L348" s="67" t="str">
        <f>IF(D348="","",L344)</f>
        <v/>
      </c>
      <c r="M348" s="67" t="str">
        <f>IF(D348="","",M344)</f>
        <v/>
      </c>
      <c r="N348" s="66"/>
      <c r="O348" s="66"/>
      <c r="P348" s="66"/>
    </row>
    <row r="349" spans="1:16">
      <c r="A349" s="32" t="str">
        <f>B344</f>
        <v>PSTC-I-059-2025</v>
      </c>
      <c r="B349" s="128"/>
      <c r="C349" s="128"/>
      <c r="D349" s="64"/>
      <c r="E349" s="64"/>
      <c r="F349" s="68"/>
      <c r="G349" s="65"/>
      <c r="H349" s="66"/>
      <c r="I349" s="64" t="str">
        <f>IF(D349="","",I344)</f>
        <v/>
      </c>
      <c r="J349" s="64" t="str">
        <f>IF(D349="","",J344)</f>
        <v/>
      </c>
      <c r="K349" s="64" t="str">
        <f>IF(D349="","",K344)</f>
        <v/>
      </c>
      <c r="L349" s="67" t="str">
        <f>IF(D349="","",L344)</f>
        <v/>
      </c>
      <c r="M349" s="67" t="str">
        <f>IF(D349="","",M344)</f>
        <v/>
      </c>
      <c r="N349" s="66"/>
      <c r="O349" s="66"/>
      <c r="P349" s="66"/>
    </row>
    <row r="350" spans="1:16">
      <c r="A350" s="52" t="str">
        <f>B350</f>
        <v>PSTC-I-060-2025</v>
      </c>
      <c r="B350" s="130" t="s">
        <v>250</v>
      </c>
      <c r="C350" s="129">
        <v>45779</v>
      </c>
      <c r="D350" s="53" t="s">
        <v>156</v>
      </c>
      <c r="E350" s="53" t="s">
        <v>22</v>
      </c>
      <c r="F350" s="54" t="s">
        <v>162</v>
      </c>
      <c r="G350" s="69" t="s">
        <v>13</v>
      </c>
      <c r="H350" s="70">
        <v>12000</v>
      </c>
      <c r="I350" s="71" t="s">
        <v>160</v>
      </c>
      <c r="J350" s="71" t="s">
        <v>15</v>
      </c>
      <c r="K350" s="71" t="s">
        <v>28</v>
      </c>
      <c r="L350" s="72">
        <v>45770</v>
      </c>
      <c r="M350" s="72">
        <v>45779</v>
      </c>
      <c r="N350" s="70"/>
      <c r="O350" s="70">
        <v>12198.56</v>
      </c>
      <c r="P350" s="70">
        <v>12000</v>
      </c>
    </row>
    <row r="351" spans="1:16">
      <c r="A351" s="52" t="str">
        <f>B350</f>
        <v>PSTC-I-060-2025</v>
      </c>
      <c r="B351" s="127"/>
      <c r="C351" s="127"/>
      <c r="D351" s="53" t="s">
        <v>156</v>
      </c>
      <c r="E351" s="53" t="s">
        <v>19</v>
      </c>
      <c r="F351" s="59"/>
      <c r="G351" s="69" t="s">
        <v>13</v>
      </c>
      <c r="H351" s="70">
        <v>39562.839999999997</v>
      </c>
      <c r="I351" s="71" t="str">
        <f>IF(D351="","",I350)</f>
        <v>HOUSTON</v>
      </c>
      <c r="J351" s="71" t="str">
        <f>IF(D351="","",J350)</f>
        <v>USA</v>
      </c>
      <c r="K351" s="71" t="str">
        <f>IF(D351="","",K350)</f>
        <v>TEXAS</v>
      </c>
      <c r="L351" s="72">
        <f>IF(D351="","",L350)</f>
        <v>45770</v>
      </c>
      <c r="M351" s="72">
        <f>IF(D351="","",M350)</f>
        <v>45779</v>
      </c>
      <c r="N351" s="70"/>
      <c r="O351" s="70">
        <v>40239.22</v>
      </c>
      <c r="P351" s="70">
        <v>38584.25</v>
      </c>
    </row>
    <row r="352" spans="1:16">
      <c r="A352" s="52" t="str">
        <f>B350</f>
        <v>PSTC-I-060-2025</v>
      </c>
      <c r="B352" s="127"/>
      <c r="C352" s="127"/>
      <c r="D352" s="53" t="s">
        <v>156</v>
      </c>
      <c r="E352" s="53" t="s">
        <v>22</v>
      </c>
      <c r="F352" s="59"/>
      <c r="G352" s="55" t="s">
        <v>17</v>
      </c>
      <c r="H352" s="56">
        <v>30000</v>
      </c>
      <c r="I352" s="57" t="str">
        <f>IF(D352="","",I350)</f>
        <v>HOUSTON</v>
      </c>
      <c r="J352" s="57" t="str">
        <f>IF(D352="","",J350)</f>
        <v>USA</v>
      </c>
      <c r="K352" s="57" t="str">
        <f>IF(D352="","",K350)</f>
        <v>TEXAS</v>
      </c>
      <c r="L352" s="58">
        <v>45769</v>
      </c>
      <c r="M352" s="58">
        <f>IF(D352="","",M350)</f>
        <v>45779</v>
      </c>
      <c r="N352" s="56"/>
      <c r="O352" s="56">
        <v>30507.58</v>
      </c>
      <c r="P352" s="56">
        <v>30000</v>
      </c>
    </row>
    <row r="353" spans="1:16">
      <c r="A353" s="52" t="str">
        <f>B350</f>
        <v>PSTC-I-060-2025</v>
      </c>
      <c r="B353" s="127"/>
      <c r="C353" s="127"/>
      <c r="D353" s="53" t="s">
        <v>156</v>
      </c>
      <c r="E353" s="53" t="s">
        <v>19</v>
      </c>
      <c r="F353" s="59"/>
      <c r="G353" s="55" t="s">
        <v>17</v>
      </c>
      <c r="H353" s="56">
        <v>39798.980000000003</v>
      </c>
      <c r="I353" s="57" t="str">
        <f>IF(D353="","",I350)</f>
        <v>HOUSTON</v>
      </c>
      <c r="J353" s="57" t="str">
        <f>IF(D353="","",J350)</f>
        <v>USA</v>
      </c>
      <c r="K353" s="57" t="str">
        <f>IF(D353="","",K350)</f>
        <v>TEXAS</v>
      </c>
      <c r="L353" s="58">
        <v>45769</v>
      </c>
      <c r="M353" s="58">
        <f>IF(D353="","",M350)</f>
        <v>45779</v>
      </c>
      <c r="N353" s="56"/>
      <c r="O353" s="56">
        <v>40694.44</v>
      </c>
      <c r="P353" s="56">
        <v>40017.379999999997</v>
      </c>
    </row>
    <row r="354" spans="1:16">
      <c r="A354" s="52" t="str">
        <f>B350</f>
        <v>PSTC-I-060-2025</v>
      </c>
      <c r="B354" s="127"/>
      <c r="C354" s="127"/>
      <c r="D354" s="53" t="s">
        <v>156</v>
      </c>
      <c r="E354" s="53" t="s">
        <v>19</v>
      </c>
      <c r="F354" s="59"/>
      <c r="G354" s="106" t="s">
        <v>67</v>
      </c>
      <c r="H354" s="107">
        <v>5002.75</v>
      </c>
      <c r="I354" s="108" t="str">
        <f>IF(D354="","",I350)</f>
        <v>HOUSTON</v>
      </c>
      <c r="J354" s="108" t="str">
        <f>IF(D354="","",J350)</f>
        <v>USA</v>
      </c>
      <c r="K354" s="108" t="str">
        <f>IF(D354="","",K350)</f>
        <v>TEXAS</v>
      </c>
      <c r="L354" s="109">
        <v>45768</v>
      </c>
      <c r="M354" s="109">
        <f>IF(D354="","",M350)</f>
        <v>45779</v>
      </c>
      <c r="N354" s="107"/>
      <c r="O354" s="107">
        <v>5045.2</v>
      </c>
      <c r="P354" s="107">
        <v>4977.08</v>
      </c>
    </row>
    <row r="355" spans="1:16">
      <c r="A355" s="52" t="str">
        <f>B350</f>
        <v>PSTC-I-060-2025</v>
      </c>
      <c r="B355" s="128"/>
      <c r="C355" s="128"/>
      <c r="D355" s="73"/>
      <c r="E355" s="73"/>
      <c r="F355" s="77"/>
      <c r="G355" s="74"/>
      <c r="H355" s="75"/>
      <c r="I355" s="73" t="str">
        <f>IF(D355="","",I350)</f>
        <v/>
      </c>
      <c r="J355" s="73" t="str">
        <f>IF(D355="","",J350)</f>
        <v/>
      </c>
      <c r="K355" s="73" t="str">
        <f>IF(D355="","",K350)</f>
        <v/>
      </c>
      <c r="L355" s="76" t="str">
        <f>IF(D355="","",L350)</f>
        <v/>
      </c>
      <c r="M355" s="76" t="str">
        <f>IF(D355="","",M350)</f>
        <v/>
      </c>
      <c r="N355" s="75"/>
      <c r="O355" s="75"/>
      <c r="P355" s="75"/>
    </row>
    <row r="356" spans="1:16">
      <c r="A356" s="32" t="str">
        <f>B356</f>
        <v>PSTC-I-061-2025</v>
      </c>
      <c r="B356" s="131" t="s">
        <v>251</v>
      </c>
      <c r="C356" s="126">
        <v>45783</v>
      </c>
      <c r="D356" s="33" t="s">
        <v>151</v>
      </c>
      <c r="E356" s="33" t="s">
        <v>12</v>
      </c>
      <c r="F356" s="34" t="s">
        <v>249</v>
      </c>
      <c r="G356" s="35" t="s">
        <v>13</v>
      </c>
      <c r="H356" s="36">
        <v>20000</v>
      </c>
      <c r="I356" s="37" t="s">
        <v>43</v>
      </c>
      <c r="J356" s="37" t="s">
        <v>15</v>
      </c>
      <c r="K356" s="37" t="s">
        <v>44</v>
      </c>
      <c r="L356" s="38">
        <v>45769</v>
      </c>
      <c r="M356" s="38">
        <v>45783</v>
      </c>
      <c r="N356" s="36"/>
      <c r="O356" s="36">
        <v>20307.439999999999</v>
      </c>
      <c r="P356" s="36">
        <v>19908.990000000002</v>
      </c>
    </row>
    <row r="357" spans="1:16">
      <c r="A357" s="32" t="str">
        <f>B356</f>
        <v>PSTC-I-061-2025</v>
      </c>
      <c r="B357" s="127"/>
      <c r="C357" s="127"/>
      <c r="D357" s="33" t="s">
        <v>151</v>
      </c>
      <c r="E357" s="33" t="s">
        <v>12</v>
      </c>
      <c r="F357" s="39"/>
      <c r="G357" s="44" t="s">
        <v>20</v>
      </c>
      <c r="H357" s="45">
        <v>45000</v>
      </c>
      <c r="I357" s="46" t="str">
        <f>IF(D357="","",I356)</f>
        <v>PASCAGOULA, MS</v>
      </c>
      <c r="J357" s="46" t="str">
        <f>IF(D357="","",J356)</f>
        <v>USA</v>
      </c>
      <c r="K357" s="46" t="str">
        <f>IF(D357="","",K356)</f>
        <v>MISISIPI</v>
      </c>
      <c r="L357" s="47">
        <f>IF(D357="","",L356)</f>
        <v>45769</v>
      </c>
      <c r="M357" s="47">
        <f>IF(D357="","",M356)</f>
        <v>45783</v>
      </c>
      <c r="N357" s="45"/>
      <c r="O357" s="45">
        <v>45698.42</v>
      </c>
      <c r="P357" s="45">
        <v>45064.44</v>
      </c>
    </row>
    <row r="358" spans="1:16">
      <c r="A358" s="32" t="str">
        <f>B356</f>
        <v>PSTC-I-061-2025</v>
      </c>
      <c r="B358" s="127"/>
      <c r="C358" s="127"/>
      <c r="D358" s="64"/>
      <c r="E358" s="64"/>
      <c r="F358" s="39"/>
      <c r="G358" s="65"/>
      <c r="H358" s="66"/>
      <c r="I358" s="64" t="str">
        <f>IF(D358="","",I356)</f>
        <v/>
      </c>
      <c r="J358" s="64" t="str">
        <f>IF(D358="","",J356)</f>
        <v/>
      </c>
      <c r="K358" s="64" t="str">
        <f>IF(D358="","",K356)</f>
        <v/>
      </c>
      <c r="L358" s="67" t="str">
        <f>IF(D358="","",L356)</f>
        <v/>
      </c>
      <c r="M358" s="67" t="str">
        <f>IF(D358="","",M356)</f>
        <v/>
      </c>
      <c r="N358" s="66"/>
      <c r="O358" s="66"/>
      <c r="P358" s="66"/>
    </row>
    <row r="359" spans="1:16">
      <c r="A359" s="32" t="str">
        <f>B356</f>
        <v>PSTC-I-061-2025</v>
      </c>
      <c r="B359" s="127"/>
      <c r="C359" s="127"/>
      <c r="D359" s="64"/>
      <c r="E359" s="64"/>
      <c r="F359" s="39"/>
      <c r="G359" s="65"/>
      <c r="H359" s="66"/>
      <c r="I359" s="64" t="str">
        <f>IF(D359="","",I356)</f>
        <v/>
      </c>
      <c r="J359" s="64" t="str">
        <f>IF(D359="","",J356)</f>
        <v/>
      </c>
      <c r="K359" s="64" t="str">
        <f>IF(D359="","",K356)</f>
        <v/>
      </c>
      <c r="L359" s="67" t="str">
        <f>IF(D359="","",L356)</f>
        <v/>
      </c>
      <c r="M359" s="67" t="str">
        <f>IF(D359="","",M356)</f>
        <v/>
      </c>
      <c r="N359" s="66"/>
      <c r="O359" s="66"/>
      <c r="P359" s="66"/>
    </row>
    <row r="360" spans="1:16">
      <c r="A360" s="32" t="str">
        <f>B356</f>
        <v>PSTC-I-061-2025</v>
      </c>
      <c r="B360" s="127"/>
      <c r="C360" s="127"/>
      <c r="D360" s="64"/>
      <c r="E360" s="64"/>
      <c r="F360" s="39"/>
      <c r="G360" s="65"/>
      <c r="H360" s="66"/>
      <c r="I360" s="64" t="str">
        <f>IF(D360="","",I356)</f>
        <v/>
      </c>
      <c r="J360" s="64" t="str">
        <f>IF(D360="","",J356)</f>
        <v/>
      </c>
      <c r="K360" s="64" t="str">
        <f>IF(D360="","",K356)</f>
        <v/>
      </c>
      <c r="L360" s="67" t="str">
        <f>IF(D360="","",L356)</f>
        <v/>
      </c>
      <c r="M360" s="67" t="str">
        <f>IF(D360="","",M356)</f>
        <v/>
      </c>
      <c r="N360" s="66"/>
      <c r="O360" s="66"/>
      <c r="P360" s="66"/>
    </row>
    <row r="361" spans="1:16">
      <c r="A361" s="32" t="str">
        <f>B356</f>
        <v>PSTC-I-061-2025</v>
      </c>
      <c r="B361" s="128"/>
      <c r="C361" s="128"/>
      <c r="D361" s="64"/>
      <c r="E361" s="64"/>
      <c r="F361" s="68"/>
      <c r="G361" s="65"/>
      <c r="H361" s="66"/>
      <c r="I361" s="64" t="str">
        <f>IF(D361="","",I356)</f>
        <v/>
      </c>
      <c r="J361" s="64" t="str">
        <f>IF(D361="","",J356)</f>
        <v/>
      </c>
      <c r="K361" s="64" t="str">
        <f>IF(D361="","",K356)</f>
        <v/>
      </c>
      <c r="L361" s="67" t="str">
        <f>IF(D361="","",L356)</f>
        <v/>
      </c>
      <c r="M361" s="67" t="str">
        <f>IF(D361="","",M356)</f>
        <v/>
      </c>
      <c r="N361" s="66"/>
      <c r="O361" s="66"/>
      <c r="P361" s="66"/>
    </row>
    <row r="362" spans="1:16">
      <c r="A362" s="52" t="str">
        <f>B362</f>
        <v>PSTC-I-062-2025</v>
      </c>
      <c r="B362" s="130" t="s">
        <v>252</v>
      </c>
      <c r="C362" s="129">
        <v>45783</v>
      </c>
      <c r="D362" s="53" t="s">
        <v>208</v>
      </c>
      <c r="E362" s="53" t="s">
        <v>208</v>
      </c>
      <c r="F362" s="54" t="s">
        <v>253</v>
      </c>
      <c r="G362" s="60" t="s">
        <v>20</v>
      </c>
      <c r="H362" s="61">
        <v>60252.79</v>
      </c>
      <c r="I362" s="62" t="s">
        <v>254</v>
      </c>
      <c r="J362" s="62" t="s">
        <v>87</v>
      </c>
      <c r="K362" s="73"/>
      <c r="L362" s="63">
        <v>45769</v>
      </c>
      <c r="M362" s="63">
        <v>45782</v>
      </c>
      <c r="N362" s="61"/>
      <c r="O362" s="61">
        <v>61037.2</v>
      </c>
      <c r="P362" s="61">
        <v>60217.06</v>
      </c>
    </row>
    <row r="363" spans="1:16">
      <c r="A363" s="52" t="str">
        <f>B362</f>
        <v>PSTC-I-062-2025</v>
      </c>
      <c r="B363" s="127"/>
      <c r="C363" s="127"/>
      <c r="D363" s="73"/>
      <c r="E363" s="73"/>
      <c r="F363" s="59"/>
      <c r="G363" s="74"/>
      <c r="H363" s="75"/>
      <c r="I363" s="73" t="str">
        <f>IF(D363="","",I362)</f>
        <v/>
      </c>
      <c r="J363" s="73" t="str">
        <f>IF(D363="","",J362)</f>
        <v/>
      </c>
      <c r="K363" s="73" t="str">
        <f>IF(D363="","",K362)</f>
        <v/>
      </c>
      <c r="L363" s="76" t="str">
        <f>IF(D363="","",L362)</f>
        <v/>
      </c>
      <c r="M363" s="76" t="str">
        <f>IF(D363="","",M362)</f>
        <v/>
      </c>
      <c r="N363" s="75"/>
      <c r="O363" s="75"/>
      <c r="P363" s="75"/>
    </row>
    <row r="364" spans="1:16">
      <c r="A364" s="52" t="str">
        <f>B362</f>
        <v>PSTC-I-062-2025</v>
      </c>
      <c r="B364" s="127"/>
      <c r="C364" s="127"/>
      <c r="D364" s="73"/>
      <c r="E364" s="73"/>
      <c r="F364" s="59"/>
      <c r="G364" s="74"/>
      <c r="H364" s="75"/>
      <c r="I364" s="73" t="str">
        <f>IF(D364="","",I362)</f>
        <v/>
      </c>
      <c r="J364" s="73" t="str">
        <f>IF(D364="","",J362)</f>
        <v/>
      </c>
      <c r="K364" s="73" t="str">
        <f>IF(D364="","",K362)</f>
        <v/>
      </c>
      <c r="L364" s="76" t="str">
        <f>IF(D364="","",L362)</f>
        <v/>
      </c>
      <c r="M364" s="76" t="str">
        <f>IF(D364="","",M362)</f>
        <v/>
      </c>
      <c r="N364" s="75"/>
      <c r="O364" s="75"/>
      <c r="P364" s="75"/>
    </row>
    <row r="365" spans="1:16">
      <c r="A365" s="52" t="str">
        <f>B362</f>
        <v>PSTC-I-062-2025</v>
      </c>
      <c r="B365" s="127"/>
      <c r="C365" s="127"/>
      <c r="D365" s="73"/>
      <c r="E365" s="73"/>
      <c r="F365" s="59"/>
      <c r="G365" s="74"/>
      <c r="H365" s="75"/>
      <c r="I365" s="73" t="str">
        <f>IF(D365="","",I362)</f>
        <v/>
      </c>
      <c r="J365" s="73" t="str">
        <f>IF(D365="","",J362)</f>
        <v/>
      </c>
      <c r="K365" s="73" t="str">
        <f>IF(D365="","",K362)</f>
        <v/>
      </c>
      <c r="L365" s="76" t="str">
        <f>IF(D365="","",L362)</f>
        <v/>
      </c>
      <c r="M365" s="76" t="str">
        <f>IF(D365="","",M362)</f>
        <v/>
      </c>
      <c r="N365" s="75"/>
      <c r="O365" s="75"/>
      <c r="P365" s="75"/>
    </row>
    <row r="366" spans="1:16">
      <c r="A366" s="52" t="str">
        <f>B362</f>
        <v>PSTC-I-062-2025</v>
      </c>
      <c r="B366" s="127"/>
      <c r="C366" s="127"/>
      <c r="D366" s="73"/>
      <c r="E366" s="73"/>
      <c r="F366" s="59"/>
      <c r="G366" s="74"/>
      <c r="H366" s="75"/>
      <c r="I366" s="73" t="str">
        <f>IF(D366="","",I362)</f>
        <v/>
      </c>
      <c r="J366" s="73" t="str">
        <f>IF(D366="","",J362)</f>
        <v/>
      </c>
      <c r="K366" s="73" t="str">
        <f>IF(D366="","",K362)</f>
        <v/>
      </c>
      <c r="L366" s="76" t="str">
        <f>IF(D366="","",L362)</f>
        <v/>
      </c>
      <c r="M366" s="76" t="str">
        <f>IF(D366="","",M362)</f>
        <v/>
      </c>
      <c r="N366" s="75"/>
      <c r="O366" s="75"/>
      <c r="P366" s="75"/>
    </row>
    <row r="367" spans="1:16">
      <c r="A367" s="52" t="str">
        <f>B362</f>
        <v>PSTC-I-062-2025</v>
      </c>
      <c r="B367" s="128"/>
      <c r="C367" s="128"/>
      <c r="D367" s="73"/>
      <c r="E367" s="73"/>
      <c r="F367" s="77"/>
      <c r="G367" s="74"/>
      <c r="H367" s="75"/>
      <c r="I367" s="73" t="str">
        <f>IF(D367="","",I362)</f>
        <v/>
      </c>
      <c r="J367" s="73" t="str">
        <f>IF(D367="","",J362)</f>
        <v/>
      </c>
      <c r="K367" s="73" t="str">
        <f>IF(D367="","",K362)</f>
        <v/>
      </c>
      <c r="L367" s="76" t="str">
        <f>IF(D367="","",L362)</f>
        <v/>
      </c>
      <c r="M367" s="76" t="str">
        <f>IF(D367="","",M362)</f>
        <v/>
      </c>
      <c r="N367" s="75"/>
      <c r="O367" s="75"/>
      <c r="P367" s="75"/>
    </row>
    <row r="368" spans="1:16">
      <c r="A368" s="32" t="str">
        <f>B368</f>
        <v>PSTC-I-063-2025</v>
      </c>
      <c r="B368" s="131" t="s">
        <v>255</v>
      </c>
      <c r="C368" s="126">
        <v>45783</v>
      </c>
      <c r="D368" s="33" t="s">
        <v>78</v>
      </c>
      <c r="E368" s="33" t="s">
        <v>78</v>
      </c>
      <c r="F368" s="34" t="s">
        <v>256</v>
      </c>
      <c r="G368" s="114" t="s">
        <v>41</v>
      </c>
      <c r="H368" s="115">
        <v>35869</v>
      </c>
      <c r="I368" s="116" t="s">
        <v>180</v>
      </c>
      <c r="J368" s="116" t="s">
        <v>15</v>
      </c>
      <c r="K368" s="116" t="s">
        <v>28</v>
      </c>
      <c r="L368" s="117">
        <v>45768</v>
      </c>
      <c r="M368" s="117">
        <v>45779</v>
      </c>
      <c r="N368" s="115"/>
      <c r="O368" s="66"/>
      <c r="P368" s="115">
        <v>35912.646999999997</v>
      </c>
    </row>
    <row r="369" spans="1:16">
      <c r="A369" s="32" t="str">
        <f>B368</f>
        <v>PSTC-I-063-2025</v>
      </c>
      <c r="B369" s="127"/>
      <c r="C369" s="127"/>
      <c r="D369" s="64"/>
      <c r="E369" s="64"/>
      <c r="F369" s="39"/>
      <c r="G369" s="65"/>
      <c r="H369" s="66"/>
      <c r="I369" s="64" t="str">
        <f>IF(D369="","",I368)</f>
        <v/>
      </c>
      <c r="J369" s="64" t="str">
        <f>IF(D369="","",J368)</f>
        <v/>
      </c>
      <c r="K369" s="64" t="str">
        <f>IF(D369="","",K368)</f>
        <v/>
      </c>
      <c r="L369" s="67" t="str">
        <f>IF(D369="","",L368)</f>
        <v/>
      </c>
      <c r="M369" s="67" t="str">
        <f>IF(D369="","",M368)</f>
        <v/>
      </c>
      <c r="N369" s="66"/>
      <c r="O369" s="66"/>
      <c r="P369" s="66"/>
    </row>
    <row r="370" spans="1:16">
      <c r="A370" s="32" t="str">
        <f>B368</f>
        <v>PSTC-I-063-2025</v>
      </c>
      <c r="B370" s="127"/>
      <c r="C370" s="127"/>
      <c r="D370" s="64"/>
      <c r="E370" s="64"/>
      <c r="F370" s="39"/>
      <c r="G370" s="65"/>
      <c r="H370" s="66"/>
      <c r="I370" s="64" t="str">
        <f>IF(D370="","",I368)</f>
        <v/>
      </c>
      <c r="J370" s="64" t="str">
        <f>IF(D370="","",J368)</f>
        <v/>
      </c>
      <c r="K370" s="64" t="str">
        <f>IF(D370="","",K368)</f>
        <v/>
      </c>
      <c r="L370" s="67" t="str">
        <f>IF(D370="","",L368)</f>
        <v/>
      </c>
      <c r="M370" s="67" t="str">
        <f>IF(D370="","",M368)</f>
        <v/>
      </c>
      <c r="N370" s="66"/>
      <c r="O370" s="66"/>
      <c r="P370" s="66"/>
    </row>
    <row r="371" spans="1:16">
      <c r="A371" s="32" t="str">
        <f>B368</f>
        <v>PSTC-I-063-2025</v>
      </c>
      <c r="B371" s="127"/>
      <c r="C371" s="127"/>
      <c r="D371" s="64"/>
      <c r="E371" s="64"/>
      <c r="F371" s="39"/>
      <c r="G371" s="65"/>
      <c r="H371" s="66"/>
      <c r="I371" s="64" t="str">
        <f>IF(D371="","",I368)</f>
        <v/>
      </c>
      <c r="J371" s="64" t="str">
        <f>IF(D371="","",J368)</f>
        <v/>
      </c>
      <c r="K371" s="64" t="str">
        <f>IF(D371="","",K368)</f>
        <v/>
      </c>
      <c r="L371" s="67" t="str">
        <f>IF(D371="","",L368)</f>
        <v/>
      </c>
      <c r="M371" s="67" t="str">
        <f>IF(D371="","",M368)</f>
        <v/>
      </c>
      <c r="N371" s="66"/>
      <c r="O371" s="66"/>
      <c r="P371" s="66"/>
    </row>
    <row r="372" spans="1:16">
      <c r="A372" s="32" t="str">
        <f>B368</f>
        <v>PSTC-I-063-2025</v>
      </c>
      <c r="B372" s="127"/>
      <c r="C372" s="127"/>
      <c r="D372" s="64"/>
      <c r="E372" s="64"/>
      <c r="F372" s="39"/>
      <c r="G372" s="65"/>
      <c r="H372" s="66"/>
      <c r="I372" s="64" t="str">
        <f>IF(D372="","",I368)</f>
        <v/>
      </c>
      <c r="J372" s="64" t="str">
        <f>IF(D372="","",J368)</f>
        <v/>
      </c>
      <c r="K372" s="64" t="str">
        <f>IF(D372="","",K368)</f>
        <v/>
      </c>
      <c r="L372" s="67" t="str">
        <f>IF(D372="","",L368)</f>
        <v/>
      </c>
      <c r="M372" s="67" t="str">
        <f>IF(D372="","",M368)</f>
        <v/>
      </c>
      <c r="N372" s="66"/>
      <c r="O372" s="66"/>
      <c r="P372" s="66"/>
    </row>
    <row r="373" spans="1:16">
      <c r="A373" s="32" t="str">
        <f>B368</f>
        <v>PSTC-I-063-2025</v>
      </c>
      <c r="B373" s="128"/>
      <c r="C373" s="128"/>
      <c r="D373" s="64"/>
      <c r="E373" s="64"/>
      <c r="F373" s="68"/>
      <c r="G373" s="65"/>
      <c r="H373" s="66"/>
      <c r="I373" s="64" t="str">
        <f>IF(D373="","",I368)</f>
        <v/>
      </c>
      <c r="J373" s="64" t="str">
        <f>IF(D373="","",J368)</f>
        <v/>
      </c>
      <c r="K373" s="64" t="str">
        <f>IF(D373="","",K368)</f>
        <v/>
      </c>
      <c r="L373" s="67" t="str">
        <f>IF(D373="","",L368)</f>
        <v/>
      </c>
      <c r="M373" s="67" t="str">
        <f>IF(D373="","",M368)</f>
        <v/>
      </c>
      <c r="N373" s="66"/>
      <c r="O373" s="66"/>
      <c r="P373" s="66"/>
    </row>
    <row r="374" spans="1:16">
      <c r="A374" s="52" t="str">
        <f>B374</f>
        <v>PSTC-I-064-2025</v>
      </c>
      <c r="B374" s="130" t="s">
        <v>257</v>
      </c>
      <c r="C374" s="129">
        <v>45784</v>
      </c>
      <c r="D374" s="53" t="s">
        <v>165</v>
      </c>
      <c r="E374" s="53" t="s">
        <v>19</v>
      </c>
      <c r="F374" s="54" t="s">
        <v>164</v>
      </c>
      <c r="G374" s="82" t="s">
        <v>35</v>
      </c>
      <c r="H374" s="83">
        <v>29000</v>
      </c>
      <c r="I374" s="84" t="s">
        <v>166</v>
      </c>
      <c r="J374" s="84" t="s">
        <v>167</v>
      </c>
      <c r="K374" s="73"/>
      <c r="L374" s="85">
        <v>45770</v>
      </c>
      <c r="M374" s="85">
        <v>45784</v>
      </c>
      <c r="N374" s="83"/>
      <c r="O374" s="83">
        <v>29342.59</v>
      </c>
      <c r="P374" s="83">
        <v>28730.47</v>
      </c>
    </row>
    <row r="375" spans="1:16">
      <c r="A375" s="52" t="str">
        <f>B374</f>
        <v>PSTC-I-064-2025</v>
      </c>
      <c r="B375" s="127"/>
      <c r="C375" s="127"/>
      <c r="D375" s="73"/>
      <c r="E375" s="73"/>
      <c r="F375" s="59"/>
      <c r="G375" s="74"/>
      <c r="H375" s="75"/>
      <c r="I375" s="73" t="str">
        <f>IF(D375="","",I374)</f>
        <v/>
      </c>
      <c r="J375" s="73" t="str">
        <f>IF(D375="","",J374)</f>
        <v/>
      </c>
      <c r="K375" s="73" t="str">
        <f>IF(D375="","",K374)</f>
        <v/>
      </c>
      <c r="L375" s="76" t="str">
        <f>IF(D375="","",L374)</f>
        <v/>
      </c>
      <c r="M375" s="76" t="str">
        <f>IF(D375="","",M374)</f>
        <v/>
      </c>
      <c r="N375" s="75"/>
      <c r="O375" s="75"/>
      <c r="P375" s="75"/>
    </row>
    <row r="376" spans="1:16">
      <c r="A376" s="52" t="str">
        <f>B374</f>
        <v>PSTC-I-064-2025</v>
      </c>
      <c r="B376" s="127"/>
      <c r="C376" s="127"/>
      <c r="D376" s="73"/>
      <c r="E376" s="73"/>
      <c r="F376" s="59"/>
      <c r="G376" s="74"/>
      <c r="H376" s="75"/>
      <c r="I376" s="73" t="str">
        <f>IF(D376="","",I374)</f>
        <v/>
      </c>
      <c r="J376" s="73" t="str">
        <f>IF(D376="","",J374)</f>
        <v/>
      </c>
      <c r="K376" s="73" t="str">
        <f>IF(D376="","",K374)</f>
        <v/>
      </c>
      <c r="L376" s="76" t="str">
        <f>IF(D376="","",L374)</f>
        <v/>
      </c>
      <c r="M376" s="76" t="str">
        <f>IF(D376="","",M374)</f>
        <v/>
      </c>
      <c r="N376" s="75"/>
      <c r="O376" s="75"/>
      <c r="P376" s="75"/>
    </row>
    <row r="377" spans="1:16">
      <c r="A377" s="52" t="str">
        <f>B374</f>
        <v>PSTC-I-064-2025</v>
      </c>
      <c r="B377" s="127"/>
      <c r="C377" s="127"/>
      <c r="D377" s="73"/>
      <c r="E377" s="73"/>
      <c r="F377" s="59"/>
      <c r="G377" s="74"/>
      <c r="H377" s="75"/>
      <c r="I377" s="73" t="str">
        <f>IF(D377="","",I374)</f>
        <v/>
      </c>
      <c r="J377" s="73" t="str">
        <f>IF(D377="","",J374)</f>
        <v/>
      </c>
      <c r="K377" s="73" t="str">
        <f>IF(D377="","",K374)</f>
        <v/>
      </c>
      <c r="L377" s="76" t="str">
        <f>IF(D377="","",L374)</f>
        <v/>
      </c>
      <c r="M377" s="76" t="str">
        <f>IF(D377="","",M374)</f>
        <v/>
      </c>
      <c r="N377" s="75"/>
      <c r="O377" s="75"/>
      <c r="P377" s="75"/>
    </row>
    <row r="378" spans="1:16">
      <c r="A378" s="52" t="str">
        <f>B374</f>
        <v>PSTC-I-064-2025</v>
      </c>
      <c r="B378" s="127"/>
      <c r="C378" s="127"/>
      <c r="D378" s="73"/>
      <c r="E378" s="73"/>
      <c r="F378" s="59"/>
      <c r="G378" s="74"/>
      <c r="H378" s="75"/>
      <c r="I378" s="73" t="str">
        <f>IF(D378="","",I374)</f>
        <v/>
      </c>
      <c r="J378" s="73" t="str">
        <f>IF(D378="","",J374)</f>
        <v/>
      </c>
      <c r="K378" s="73" t="str">
        <f>IF(D378="","",K374)</f>
        <v/>
      </c>
      <c r="L378" s="76" t="str">
        <f>IF(D378="","",L374)</f>
        <v/>
      </c>
      <c r="M378" s="76" t="str">
        <f>IF(D378="","",M374)</f>
        <v/>
      </c>
      <c r="N378" s="75"/>
      <c r="O378" s="75"/>
      <c r="P378" s="75"/>
    </row>
    <row r="379" spans="1:16">
      <c r="A379" s="52" t="str">
        <f>B374</f>
        <v>PSTC-I-064-2025</v>
      </c>
      <c r="B379" s="128"/>
      <c r="C379" s="128"/>
      <c r="D379" s="73"/>
      <c r="E379" s="73"/>
      <c r="F379" s="77"/>
      <c r="G379" s="74"/>
      <c r="H379" s="75"/>
      <c r="I379" s="73" t="str">
        <f>IF(D379="","",I374)</f>
        <v/>
      </c>
      <c r="J379" s="73" t="str">
        <f>IF(D379="","",J374)</f>
        <v/>
      </c>
      <c r="K379" s="73" t="str">
        <f>IF(D379="","",K374)</f>
        <v/>
      </c>
      <c r="L379" s="76" t="str">
        <f>IF(D379="","",L374)</f>
        <v/>
      </c>
      <c r="M379" s="76" t="str">
        <f>IF(D379="","",M374)</f>
        <v/>
      </c>
      <c r="N379" s="75"/>
      <c r="O379" s="75"/>
      <c r="P379" s="75"/>
    </row>
    <row r="380" spans="1:16">
      <c r="A380" s="32" t="str">
        <f>B380</f>
        <v>PSTC-I-065-2025</v>
      </c>
      <c r="B380" s="131" t="s">
        <v>258</v>
      </c>
      <c r="C380" s="126">
        <v>45786</v>
      </c>
      <c r="D380" s="33" t="s">
        <v>170</v>
      </c>
      <c r="E380" s="33" t="s">
        <v>32</v>
      </c>
      <c r="F380" s="34" t="s">
        <v>164</v>
      </c>
      <c r="G380" s="102" t="s">
        <v>35</v>
      </c>
      <c r="H380" s="103">
        <v>20333.13</v>
      </c>
      <c r="I380" s="104" t="s">
        <v>166</v>
      </c>
      <c r="J380" s="104" t="s">
        <v>167</v>
      </c>
      <c r="K380" s="64"/>
      <c r="L380" s="105">
        <v>45770</v>
      </c>
      <c r="M380" s="105">
        <v>45784</v>
      </c>
      <c r="N380" s="103"/>
      <c r="O380" s="103">
        <v>20935.46</v>
      </c>
      <c r="P380" s="103">
        <v>20527.63</v>
      </c>
    </row>
    <row r="381" spans="1:16">
      <c r="A381" s="32" t="str">
        <f>B380</f>
        <v>PSTC-I-065-2025</v>
      </c>
      <c r="B381" s="127"/>
      <c r="C381" s="127"/>
      <c r="D381" s="64"/>
      <c r="E381" s="64"/>
      <c r="F381" s="39"/>
      <c r="G381" s="65"/>
      <c r="H381" s="66"/>
      <c r="I381" s="64" t="str">
        <f>IF(D381="","",I380)</f>
        <v/>
      </c>
      <c r="J381" s="64" t="str">
        <f>IF(D381="","",J380)</f>
        <v/>
      </c>
      <c r="K381" s="64" t="str">
        <f>IF(D381="","",K380)</f>
        <v/>
      </c>
      <c r="L381" s="67" t="str">
        <f>IF(D381="","",L380)</f>
        <v/>
      </c>
      <c r="M381" s="67" t="str">
        <f>IF(D381="","",M380)</f>
        <v/>
      </c>
      <c r="N381" s="66"/>
      <c r="O381" s="66"/>
      <c r="P381" s="66"/>
    </row>
    <row r="382" spans="1:16">
      <c r="A382" s="32" t="str">
        <f>B380</f>
        <v>PSTC-I-065-2025</v>
      </c>
      <c r="B382" s="127"/>
      <c r="C382" s="127"/>
      <c r="D382" s="64"/>
      <c r="E382" s="64"/>
      <c r="F382" s="39"/>
      <c r="G382" s="65"/>
      <c r="H382" s="66"/>
      <c r="I382" s="64" t="str">
        <f>IF(D382="","",I380)</f>
        <v/>
      </c>
      <c r="J382" s="64" t="str">
        <f>IF(D382="","",J380)</f>
        <v/>
      </c>
      <c r="K382" s="64" t="str">
        <f>IF(D382="","",K380)</f>
        <v/>
      </c>
      <c r="L382" s="67" t="str">
        <f>IF(D382="","",L380)</f>
        <v/>
      </c>
      <c r="M382" s="67" t="str">
        <f>IF(D382="","",M380)</f>
        <v/>
      </c>
      <c r="N382" s="66"/>
      <c r="O382" s="66"/>
      <c r="P382" s="66"/>
    </row>
    <row r="383" spans="1:16">
      <c r="A383" s="32" t="str">
        <f>B380</f>
        <v>PSTC-I-065-2025</v>
      </c>
      <c r="B383" s="127"/>
      <c r="C383" s="127"/>
      <c r="D383" s="64"/>
      <c r="E383" s="64"/>
      <c r="F383" s="39"/>
      <c r="G383" s="65"/>
      <c r="H383" s="66"/>
      <c r="I383" s="64" t="str">
        <f>IF(D383="","",I380)</f>
        <v/>
      </c>
      <c r="J383" s="64" t="str">
        <f>IF(D383="","",J380)</f>
        <v/>
      </c>
      <c r="K383" s="64" t="str">
        <f>IF(D383="","",K380)</f>
        <v/>
      </c>
      <c r="L383" s="67" t="str">
        <f>IF(D383="","",L380)</f>
        <v/>
      </c>
      <c r="M383" s="67" t="str">
        <f>IF(D383="","",M380)</f>
        <v/>
      </c>
      <c r="N383" s="66"/>
      <c r="O383" s="66"/>
      <c r="P383" s="66"/>
    </row>
    <row r="384" spans="1:16">
      <c r="A384" s="32" t="str">
        <f>B380</f>
        <v>PSTC-I-065-2025</v>
      </c>
      <c r="B384" s="127"/>
      <c r="C384" s="127"/>
      <c r="D384" s="64"/>
      <c r="E384" s="64"/>
      <c r="F384" s="39"/>
      <c r="G384" s="65"/>
      <c r="H384" s="66"/>
      <c r="I384" s="64" t="str">
        <f>IF(D384="","",I380)</f>
        <v/>
      </c>
      <c r="J384" s="64" t="str">
        <f>IF(D384="","",J380)</f>
        <v/>
      </c>
      <c r="K384" s="64" t="str">
        <f>IF(D384="","",K380)</f>
        <v/>
      </c>
      <c r="L384" s="67" t="str">
        <f>IF(D384="","",L380)</f>
        <v/>
      </c>
      <c r="M384" s="67" t="str">
        <f>IF(D384="","",M380)</f>
        <v/>
      </c>
      <c r="N384" s="66"/>
      <c r="O384" s="66"/>
      <c r="P384" s="66"/>
    </row>
    <row r="385" spans="1:16">
      <c r="A385" s="32" t="str">
        <f>B380</f>
        <v>PSTC-I-065-2025</v>
      </c>
      <c r="B385" s="128"/>
      <c r="C385" s="128"/>
      <c r="D385" s="64"/>
      <c r="E385" s="64"/>
      <c r="F385" s="68"/>
      <c r="G385" s="65"/>
      <c r="H385" s="66"/>
      <c r="I385" s="64" t="str">
        <f>IF(D385="","",I380)</f>
        <v/>
      </c>
      <c r="J385" s="64" t="str">
        <f>IF(D385="","",J380)</f>
        <v/>
      </c>
      <c r="K385" s="64" t="str">
        <f>IF(D385="","",K380)</f>
        <v/>
      </c>
      <c r="L385" s="67" t="str">
        <f>IF(D385="","",L380)</f>
        <v/>
      </c>
      <c r="M385" s="67" t="str">
        <f>IF(D385="","",M380)</f>
        <v/>
      </c>
      <c r="N385" s="66"/>
      <c r="O385" s="66"/>
      <c r="P385" s="66"/>
    </row>
    <row r="386" spans="1:16">
      <c r="A386" s="52" t="str">
        <f>B386</f>
        <v>PSTC-I-066-2025</v>
      </c>
      <c r="B386" s="130" t="s">
        <v>259</v>
      </c>
      <c r="C386" s="129">
        <v>45789</v>
      </c>
      <c r="D386" s="53" t="s">
        <v>12</v>
      </c>
      <c r="E386" s="53" t="s">
        <v>12</v>
      </c>
      <c r="F386" s="54" t="s">
        <v>102</v>
      </c>
      <c r="G386" s="69" t="s">
        <v>13</v>
      </c>
      <c r="H386" s="70">
        <v>9000</v>
      </c>
      <c r="I386" s="71" t="s">
        <v>43</v>
      </c>
      <c r="J386" s="71" t="s">
        <v>15</v>
      </c>
      <c r="K386" s="71" t="s">
        <v>44</v>
      </c>
      <c r="L386" s="72">
        <v>45778</v>
      </c>
      <c r="M386" s="72">
        <v>45787</v>
      </c>
      <c r="N386" s="70"/>
      <c r="O386" s="70">
        <v>8890.8799999999992</v>
      </c>
      <c r="P386" s="70">
        <v>8706.6</v>
      </c>
    </row>
    <row r="387" spans="1:16">
      <c r="A387" s="52" t="str">
        <f>B386</f>
        <v>PSTC-I-066-2025</v>
      </c>
      <c r="B387" s="127"/>
      <c r="C387" s="127"/>
      <c r="D387" s="53" t="s">
        <v>12</v>
      </c>
      <c r="E387" s="53" t="s">
        <v>12</v>
      </c>
      <c r="F387" s="59"/>
      <c r="G387" s="55" t="s">
        <v>17</v>
      </c>
      <c r="H387" s="56">
        <v>14000</v>
      </c>
      <c r="I387" s="57" t="str">
        <f>IF(D387="","",I386)</f>
        <v>PASCAGOULA, MS</v>
      </c>
      <c r="J387" s="57" t="str">
        <f>IF(D387="","",J386)</f>
        <v>USA</v>
      </c>
      <c r="K387" s="57" t="str">
        <f>IF(D387="","",K386)</f>
        <v>MISISIPI</v>
      </c>
      <c r="L387" s="58">
        <f>IF(D387="","",L386)</f>
        <v>45778</v>
      </c>
      <c r="M387" s="58">
        <f>IF(D387="","",M386)</f>
        <v>45787</v>
      </c>
      <c r="N387" s="56"/>
      <c r="O387" s="56">
        <v>14694.36</v>
      </c>
      <c r="P387" s="56">
        <v>14392.37</v>
      </c>
    </row>
    <row r="388" spans="1:16">
      <c r="A388" s="52" t="str">
        <f>B386</f>
        <v>PSTC-I-066-2025</v>
      </c>
      <c r="B388" s="127"/>
      <c r="C388" s="127"/>
      <c r="D388" s="53" t="s">
        <v>12</v>
      </c>
      <c r="E388" s="53" t="s">
        <v>12</v>
      </c>
      <c r="F388" s="59"/>
      <c r="G388" s="60" t="s">
        <v>20</v>
      </c>
      <c r="H388" s="61">
        <v>50000</v>
      </c>
      <c r="I388" s="62" t="str">
        <f>IF(D388="","",I386)</f>
        <v>PASCAGOULA, MS</v>
      </c>
      <c r="J388" s="62" t="str">
        <f>IF(D388="","",J386)</f>
        <v>USA</v>
      </c>
      <c r="K388" s="62" t="str">
        <f>IF(D388="","",K386)</f>
        <v>MISISIPI</v>
      </c>
      <c r="L388" s="63">
        <f>IF(D388="","",L386)</f>
        <v>45778</v>
      </c>
      <c r="M388" s="63">
        <f>IF(D388="","",M386)</f>
        <v>45787</v>
      </c>
      <c r="N388" s="61"/>
      <c r="O388" s="61">
        <v>50875.62</v>
      </c>
      <c r="P388" s="61">
        <v>50137.01</v>
      </c>
    </row>
    <row r="389" spans="1:16">
      <c r="A389" s="52" t="str">
        <f>B386</f>
        <v>PSTC-I-066-2025</v>
      </c>
      <c r="B389" s="127"/>
      <c r="C389" s="127"/>
      <c r="D389" s="53" t="s">
        <v>12</v>
      </c>
      <c r="E389" s="53" t="s">
        <v>12</v>
      </c>
      <c r="F389" s="59"/>
      <c r="G389" s="86" t="s">
        <v>149</v>
      </c>
      <c r="H389" s="87">
        <v>12000</v>
      </c>
      <c r="I389" s="88" t="str">
        <f>IF(D389="","",I386)</f>
        <v>PASCAGOULA, MS</v>
      </c>
      <c r="J389" s="88" t="str">
        <f>IF(D389="","",J386)</f>
        <v>USA</v>
      </c>
      <c r="K389" s="88" t="str">
        <f>IF(D389="","",K386)</f>
        <v>MISISIPI</v>
      </c>
      <c r="L389" s="89">
        <v>45777</v>
      </c>
      <c r="M389" s="89">
        <f>IF(D389="","",M386)</f>
        <v>45787</v>
      </c>
      <c r="N389" s="87"/>
      <c r="O389" s="87">
        <v>12274.57</v>
      </c>
      <c r="P389" s="87">
        <v>12082.52</v>
      </c>
    </row>
    <row r="390" spans="1:16">
      <c r="A390" s="52" t="str">
        <f>B386</f>
        <v>PSTC-I-066-2025</v>
      </c>
      <c r="B390" s="127"/>
      <c r="C390" s="127"/>
      <c r="D390" s="73"/>
      <c r="E390" s="73"/>
      <c r="F390" s="59"/>
      <c r="G390" s="74"/>
      <c r="H390" s="75"/>
      <c r="I390" s="73" t="str">
        <f>IF(D390="","",I386)</f>
        <v/>
      </c>
      <c r="J390" s="73" t="str">
        <f>IF(D390="","",J386)</f>
        <v/>
      </c>
      <c r="K390" s="73" t="str">
        <f>IF(D390="","",K386)</f>
        <v/>
      </c>
      <c r="L390" s="76" t="str">
        <f>IF(D390="","",L386)</f>
        <v/>
      </c>
      <c r="M390" s="76" t="str">
        <f>IF(D390="","",M386)</f>
        <v/>
      </c>
      <c r="N390" s="75"/>
      <c r="O390" s="75"/>
      <c r="P390" s="75"/>
    </row>
    <row r="391" spans="1:16">
      <c r="A391" s="52" t="str">
        <f>B386</f>
        <v>PSTC-I-066-2025</v>
      </c>
      <c r="B391" s="128"/>
      <c r="C391" s="128"/>
      <c r="D391" s="73"/>
      <c r="E391" s="73"/>
      <c r="F391" s="77"/>
      <c r="G391" s="74"/>
      <c r="H391" s="75"/>
      <c r="I391" s="73" t="str">
        <f>IF(D391="","",I386)</f>
        <v/>
      </c>
      <c r="J391" s="73" t="str">
        <f>IF(D391="","",J386)</f>
        <v/>
      </c>
      <c r="K391" s="73" t="str">
        <f>IF(D391="","",K386)</f>
        <v/>
      </c>
      <c r="L391" s="76" t="str">
        <f>IF(D391="","",L386)</f>
        <v/>
      </c>
      <c r="M391" s="76" t="str">
        <f>IF(D391="","",M386)</f>
        <v/>
      </c>
      <c r="N391" s="75"/>
      <c r="O391" s="75"/>
      <c r="P391" s="75"/>
    </row>
    <row r="392" spans="1:16">
      <c r="A392" s="32" t="str">
        <f>B392</f>
        <v>PSTC-I-067-2025</v>
      </c>
      <c r="B392" s="131" t="s">
        <v>260</v>
      </c>
      <c r="C392" s="126">
        <v>45789</v>
      </c>
      <c r="D392" s="33" t="s">
        <v>156</v>
      </c>
      <c r="E392" s="33" t="s">
        <v>22</v>
      </c>
      <c r="F392" s="34" t="s">
        <v>80</v>
      </c>
      <c r="G392" s="44" t="s">
        <v>20</v>
      </c>
      <c r="H392" s="45">
        <v>50000</v>
      </c>
      <c r="I392" s="46" t="s">
        <v>47</v>
      </c>
      <c r="J392" s="46" t="s">
        <v>15</v>
      </c>
      <c r="K392" s="46" t="s">
        <v>28</v>
      </c>
      <c r="L392" s="47">
        <v>45777</v>
      </c>
      <c r="M392" s="47">
        <v>45789</v>
      </c>
      <c r="N392" s="45"/>
      <c r="O392" s="45">
        <v>50701.66</v>
      </c>
      <c r="P392" s="45">
        <v>50000</v>
      </c>
    </row>
    <row r="393" spans="1:16">
      <c r="A393" s="32" t="str">
        <f>B392</f>
        <v>PSTC-I-067-2025</v>
      </c>
      <c r="B393" s="127"/>
      <c r="C393" s="127"/>
      <c r="D393" s="33" t="s">
        <v>156</v>
      </c>
      <c r="E393" s="33" t="s">
        <v>19</v>
      </c>
      <c r="F393" s="39"/>
      <c r="G393" s="44" t="s">
        <v>20</v>
      </c>
      <c r="H393" s="45">
        <v>53256.67</v>
      </c>
      <c r="I393" s="46" t="str">
        <f>IF(D393="","",I392)</f>
        <v>TEXAS CITY</v>
      </c>
      <c r="J393" s="46" t="str">
        <f>IF(D393="","",J392)</f>
        <v>USA</v>
      </c>
      <c r="K393" s="46" t="str">
        <f>IF(D393="","",K392)</f>
        <v>TEXAS</v>
      </c>
      <c r="L393" s="47">
        <f>IF(D393="","",L392)</f>
        <v>45777</v>
      </c>
      <c r="M393" s="47">
        <f>IF(D393="","",M392)</f>
        <v>45789</v>
      </c>
      <c r="N393" s="45"/>
      <c r="O393" s="45">
        <v>53972.49</v>
      </c>
      <c r="P393" s="45">
        <v>53225.57</v>
      </c>
    </row>
    <row r="394" spans="1:16">
      <c r="A394" s="32" t="str">
        <f>B392</f>
        <v>PSTC-I-067-2025</v>
      </c>
      <c r="B394" s="127"/>
      <c r="C394" s="127"/>
      <c r="D394" s="33" t="s">
        <v>156</v>
      </c>
      <c r="E394" s="33" t="s">
        <v>22</v>
      </c>
      <c r="F394" s="39"/>
      <c r="G394" s="48" t="s">
        <v>149</v>
      </c>
      <c r="H394" s="49">
        <v>24128.61</v>
      </c>
      <c r="I394" s="50" t="str">
        <f>IF(D394="","",I392)</f>
        <v>TEXAS CITY</v>
      </c>
      <c r="J394" s="50" t="str">
        <f>IF(D394="","",J392)</f>
        <v>USA</v>
      </c>
      <c r="K394" s="50" t="str">
        <f>IF(D394="","",K392)</f>
        <v>TEXAS</v>
      </c>
      <c r="L394" s="51">
        <v>45774</v>
      </c>
      <c r="M394" s="51">
        <f>IF(D394="","",M392)</f>
        <v>45789</v>
      </c>
      <c r="N394" s="49"/>
      <c r="O394" s="49">
        <v>24374.68</v>
      </c>
      <c r="P394" s="49">
        <v>24040.23</v>
      </c>
    </row>
    <row r="395" spans="1:16">
      <c r="A395" s="32" t="str">
        <f>B392</f>
        <v>PSTC-I-067-2025</v>
      </c>
      <c r="B395" s="127"/>
      <c r="C395" s="127"/>
      <c r="D395" s="64"/>
      <c r="E395" s="64"/>
      <c r="F395" s="39"/>
      <c r="G395" s="65"/>
      <c r="H395" s="66"/>
      <c r="I395" s="64" t="str">
        <f>IF(D395="","",I392)</f>
        <v/>
      </c>
      <c r="J395" s="64" t="str">
        <f>IF(D395="","",J392)</f>
        <v/>
      </c>
      <c r="K395" s="64" t="str">
        <f>IF(D395="","",K392)</f>
        <v/>
      </c>
      <c r="L395" s="67" t="str">
        <f>IF(D395="","",L392)</f>
        <v/>
      </c>
      <c r="M395" s="67" t="str">
        <f>IF(D395="","",M392)</f>
        <v/>
      </c>
      <c r="N395" s="66"/>
      <c r="O395" s="66"/>
      <c r="P395" s="66"/>
    </row>
    <row r="396" spans="1:16">
      <c r="A396" s="32" t="str">
        <f>B392</f>
        <v>PSTC-I-067-2025</v>
      </c>
      <c r="B396" s="127"/>
      <c r="C396" s="127"/>
      <c r="D396" s="64"/>
      <c r="E396" s="64"/>
      <c r="F396" s="39"/>
      <c r="G396" s="65"/>
      <c r="H396" s="66"/>
      <c r="I396" s="64" t="str">
        <f>IF(D396="","",I392)</f>
        <v/>
      </c>
      <c r="J396" s="64" t="str">
        <f>IF(D396="","",J392)</f>
        <v/>
      </c>
      <c r="K396" s="64" t="str">
        <f>IF(D396="","",K392)</f>
        <v/>
      </c>
      <c r="L396" s="67" t="str">
        <f>IF(D396="","",L392)</f>
        <v/>
      </c>
      <c r="M396" s="67" t="str">
        <f>IF(D396="","",M392)</f>
        <v/>
      </c>
      <c r="N396" s="66"/>
      <c r="O396" s="66"/>
      <c r="P396" s="66"/>
    </row>
    <row r="397" spans="1:16">
      <c r="A397" s="32" t="str">
        <f>B392</f>
        <v>PSTC-I-067-2025</v>
      </c>
      <c r="B397" s="128"/>
      <c r="C397" s="128"/>
      <c r="D397" s="64"/>
      <c r="E397" s="64"/>
      <c r="F397" s="68"/>
      <c r="G397" s="65"/>
      <c r="H397" s="66"/>
      <c r="I397" s="64" t="str">
        <f>IF(D397="","",I392)</f>
        <v/>
      </c>
      <c r="J397" s="64" t="str">
        <f>IF(D397="","",J392)</f>
        <v/>
      </c>
      <c r="K397" s="64" t="str">
        <f>IF(D397="","",K392)</f>
        <v/>
      </c>
      <c r="L397" s="67" t="str">
        <f>IF(D397="","",L392)</f>
        <v/>
      </c>
      <c r="M397" s="67" t="str">
        <f>IF(D397="","",M392)</f>
        <v/>
      </c>
      <c r="N397" s="66"/>
      <c r="O397" s="66"/>
      <c r="P397" s="66"/>
    </row>
    <row r="398" spans="1:16">
      <c r="A398" s="52" t="str">
        <f>B398</f>
        <v>PSTC-I-068-2025</v>
      </c>
      <c r="B398" s="130" t="s">
        <v>261</v>
      </c>
      <c r="C398" s="129">
        <v>45789</v>
      </c>
      <c r="D398" s="53" t="s">
        <v>159</v>
      </c>
      <c r="E398" s="53" t="s">
        <v>32</v>
      </c>
      <c r="F398" s="54" t="s">
        <v>69</v>
      </c>
      <c r="G398" s="69" t="s">
        <v>13</v>
      </c>
      <c r="H398" s="70">
        <v>30000</v>
      </c>
      <c r="I398" s="71" t="s">
        <v>160</v>
      </c>
      <c r="J398" s="71" t="s">
        <v>15</v>
      </c>
      <c r="K398" s="71" t="s">
        <v>28</v>
      </c>
      <c r="L398" s="72">
        <v>45768</v>
      </c>
      <c r="M398" s="72">
        <v>45787</v>
      </c>
      <c r="N398" s="70"/>
      <c r="O398" s="70">
        <v>29958.37</v>
      </c>
      <c r="P398" s="70">
        <v>29435.57</v>
      </c>
    </row>
    <row r="399" spans="1:16">
      <c r="A399" s="52" t="str">
        <f>B398</f>
        <v>PSTC-I-068-2025</v>
      </c>
      <c r="B399" s="127"/>
      <c r="C399" s="127"/>
      <c r="D399" s="53" t="s">
        <v>159</v>
      </c>
      <c r="E399" s="53" t="s">
        <v>32</v>
      </c>
      <c r="F399" s="59"/>
      <c r="G399" s="55" t="s">
        <v>17</v>
      </c>
      <c r="H399" s="56">
        <v>35000</v>
      </c>
      <c r="I399" s="57" t="str">
        <f>IF(D399="","",I398)</f>
        <v>HOUSTON</v>
      </c>
      <c r="J399" s="57" t="str">
        <f>IF(D399="","",J398)</f>
        <v>USA</v>
      </c>
      <c r="K399" s="57" t="str">
        <f>IF(D399="","",K398)</f>
        <v>TEXAS</v>
      </c>
      <c r="L399" s="58">
        <f>IF(D399="","",L398)</f>
        <v>45768</v>
      </c>
      <c r="M399" s="58">
        <f>IF(D399="","",M398)</f>
        <v>45787</v>
      </c>
      <c r="N399" s="56"/>
      <c r="O399" s="56">
        <v>35410.21</v>
      </c>
      <c r="P399" s="56">
        <v>34705.9</v>
      </c>
    </row>
    <row r="400" spans="1:16">
      <c r="A400" s="52" t="str">
        <f>B398</f>
        <v>PSTC-I-068-2025</v>
      </c>
      <c r="B400" s="127"/>
      <c r="C400" s="127"/>
      <c r="D400" s="53" t="s">
        <v>159</v>
      </c>
      <c r="E400" s="53" t="s">
        <v>32</v>
      </c>
      <c r="F400" s="59"/>
      <c r="G400" s="60" t="s">
        <v>20</v>
      </c>
      <c r="H400" s="61">
        <v>40000</v>
      </c>
      <c r="I400" s="62" t="str">
        <f>IF(D400="","",I398)</f>
        <v>HOUSTON</v>
      </c>
      <c r="J400" s="62" t="str">
        <f>IF(D400="","",J398)</f>
        <v>USA</v>
      </c>
      <c r="K400" s="62" t="str">
        <f>IF(D400="","",K398)</f>
        <v>TEXAS</v>
      </c>
      <c r="L400" s="63">
        <f>IF(D400="","",L398)</f>
        <v>45768</v>
      </c>
      <c r="M400" s="63">
        <f>IF(D400="","",M398)</f>
        <v>45787</v>
      </c>
      <c r="N400" s="61"/>
      <c r="O400" s="61">
        <v>40359.879999999997</v>
      </c>
      <c r="P400" s="61">
        <v>39893.65</v>
      </c>
    </row>
    <row r="401" spans="1:16">
      <c r="A401" s="52" t="str">
        <f>B398</f>
        <v>PSTC-I-068-2025</v>
      </c>
      <c r="B401" s="127"/>
      <c r="C401" s="127"/>
      <c r="D401" s="73"/>
      <c r="E401" s="73"/>
      <c r="F401" s="59"/>
      <c r="G401" s="74"/>
      <c r="H401" s="75"/>
      <c r="I401" s="73" t="str">
        <f>IF(D401="","",I398)</f>
        <v/>
      </c>
      <c r="J401" s="73" t="str">
        <f>IF(D401="","",J398)</f>
        <v/>
      </c>
      <c r="K401" s="73" t="str">
        <f>IF(D401="","",K398)</f>
        <v/>
      </c>
      <c r="L401" s="76" t="str">
        <f>IF(D401="","",L398)</f>
        <v/>
      </c>
      <c r="M401" s="76" t="str">
        <f>IF(D401="","",M398)</f>
        <v/>
      </c>
      <c r="N401" s="75"/>
      <c r="O401" s="75"/>
      <c r="P401" s="75"/>
    </row>
    <row r="402" spans="1:16">
      <c r="A402" s="52" t="str">
        <f>B398</f>
        <v>PSTC-I-068-2025</v>
      </c>
      <c r="B402" s="127"/>
      <c r="C402" s="127"/>
      <c r="D402" s="73"/>
      <c r="E402" s="73"/>
      <c r="F402" s="59"/>
      <c r="G402" s="74"/>
      <c r="H402" s="75"/>
      <c r="I402" s="73" t="str">
        <f>IF(D402="","",I398)</f>
        <v/>
      </c>
      <c r="J402" s="73" t="str">
        <f>IF(D402="","",J398)</f>
        <v/>
      </c>
      <c r="K402" s="73" t="str">
        <f>IF(D402="","",K398)</f>
        <v/>
      </c>
      <c r="L402" s="76" t="str">
        <f>IF(D402="","",L398)</f>
        <v/>
      </c>
      <c r="M402" s="76" t="str">
        <f>IF(D402="","",M398)</f>
        <v/>
      </c>
      <c r="N402" s="75"/>
      <c r="O402" s="75"/>
      <c r="P402" s="75"/>
    </row>
    <row r="403" spans="1:16">
      <c r="A403" s="52" t="str">
        <f>B398</f>
        <v>PSTC-I-068-2025</v>
      </c>
      <c r="B403" s="128"/>
      <c r="C403" s="128"/>
      <c r="D403" s="73"/>
      <c r="E403" s="73"/>
      <c r="F403" s="77"/>
      <c r="G403" s="74"/>
      <c r="H403" s="75"/>
      <c r="I403" s="73" t="str">
        <f>IF(D403="","",I398)</f>
        <v/>
      </c>
      <c r="J403" s="73" t="str">
        <f>IF(D403="","",J398)</f>
        <v/>
      </c>
      <c r="K403" s="73" t="str">
        <f>IF(D403="","",K398)</f>
        <v/>
      </c>
      <c r="L403" s="76" t="str">
        <f>IF(D403="","",L398)</f>
        <v/>
      </c>
      <c r="M403" s="76" t="str">
        <f>IF(D403="","",M398)</f>
        <v/>
      </c>
      <c r="N403" s="75"/>
      <c r="O403" s="75"/>
      <c r="P403" s="75"/>
    </row>
    <row r="404" spans="1:16">
      <c r="A404" s="32" t="str">
        <f>B404</f>
        <v>PSTC-I-069-2025</v>
      </c>
      <c r="B404" s="131" t="s">
        <v>262</v>
      </c>
      <c r="C404" s="126">
        <v>45793</v>
      </c>
      <c r="D404" s="33" t="s">
        <v>151</v>
      </c>
      <c r="E404" s="33" t="s">
        <v>12</v>
      </c>
      <c r="F404" s="34" t="s">
        <v>102</v>
      </c>
      <c r="G404" s="35" t="s">
        <v>13</v>
      </c>
      <c r="H404" s="36">
        <v>5000</v>
      </c>
      <c r="I404" s="37" t="s">
        <v>43</v>
      </c>
      <c r="J404" s="37" t="s">
        <v>15</v>
      </c>
      <c r="K404" s="37" t="s">
        <v>44</v>
      </c>
      <c r="L404" s="38">
        <v>45778</v>
      </c>
      <c r="M404" s="38">
        <v>45793</v>
      </c>
      <c r="N404" s="36"/>
      <c r="O404" s="36">
        <v>5087.55</v>
      </c>
      <c r="P404" s="36">
        <v>4972.76</v>
      </c>
    </row>
    <row r="405" spans="1:16">
      <c r="A405" s="32" t="str">
        <f>B404</f>
        <v>PSTC-I-069-2025</v>
      </c>
      <c r="B405" s="127"/>
      <c r="C405" s="127"/>
      <c r="D405" s="33" t="s">
        <v>151</v>
      </c>
      <c r="E405" s="33" t="s">
        <v>12</v>
      </c>
      <c r="F405" s="39"/>
      <c r="G405" s="44" t="s">
        <v>20</v>
      </c>
      <c r="H405" s="45">
        <v>50000</v>
      </c>
      <c r="I405" s="46" t="str">
        <f>IF(D405="","",I404)</f>
        <v>PASCAGOULA, MS</v>
      </c>
      <c r="J405" s="46" t="str">
        <f>IF(D405="","",J404)</f>
        <v>USA</v>
      </c>
      <c r="K405" s="46" t="str">
        <f>IF(D405="","",K404)</f>
        <v>MISISIPI</v>
      </c>
      <c r="L405" s="47">
        <f>IF(D405="","",L404)</f>
        <v>45778</v>
      </c>
      <c r="M405" s="47">
        <f>IF(D405="","",M404)</f>
        <v>45793</v>
      </c>
      <c r="N405" s="45"/>
      <c r="O405" s="45">
        <v>50739.64</v>
      </c>
      <c r="P405" s="45">
        <v>50015.63</v>
      </c>
    </row>
    <row r="406" spans="1:16">
      <c r="A406" s="32" t="str">
        <f>B404</f>
        <v>PSTC-I-069-2025</v>
      </c>
      <c r="B406" s="127"/>
      <c r="C406" s="127"/>
      <c r="D406" s="64"/>
      <c r="E406" s="64"/>
      <c r="F406" s="39"/>
      <c r="G406" s="65"/>
      <c r="H406" s="66"/>
      <c r="I406" s="64" t="str">
        <f>IF(D406="","",I404)</f>
        <v/>
      </c>
      <c r="J406" s="64" t="str">
        <f>IF(D406="","",J404)</f>
        <v/>
      </c>
      <c r="K406" s="64" t="str">
        <f>IF(D406="","",K404)</f>
        <v/>
      </c>
      <c r="L406" s="67" t="str">
        <f>IF(D406="","",L404)</f>
        <v/>
      </c>
      <c r="M406" s="67" t="str">
        <f>IF(D406="","",M404)</f>
        <v/>
      </c>
      <c r="N406" s="66"/>
      <c r="O406" s="66"/>
      <c r="P406" s="66"/>
    </row>
    <row r="407" spans="1:16">
      <c r="A407" s="32" t="str">
        <f>B404</f>
        <v>PSTC-I-069-2025</v>
      </c>
      <c r="B407" s="127"/>
      <c r="C407" s="127"/>
      <c r="D407" s="64"/>
      <c r="E407" s="64"/>
      <c r="F407" s="39"/>
      <c r="G407" s="65"/>
      <c r="H407" s="66"/>
      <c r="I407" s="64" t="str">
        <f>IF(D407="","",I404)</f>
        <v/>
      </c>
      <c r="J407" s="64" t="str">
        <f>IF(D407="","",J404)</f>
        <v/>
      </c>
      <c r="K407" s="64" t="str">
        <f>IF(D407="","",K404)</f>
        <v/>
      </c>
      <c r="L407" s="67" t="str">
        <f>IF(D407="","",L404)</f>
        <v/>
      </c>
      <c r="M407" s="67" t="str">
        <f>IF(D407="","",M404)</f>
        <v/>
      </c>
      <c r="N407" s="66"/>
      <c r="O407" s="66"/>
      <c r="P407" s="66"/>
    </row>
    <row r="408" spans="1:16">
      <c r="A408" s="32" t="str">
        <f>B404</f>
        <v>PSTC-I-069-2025</v>
      </c>
      <c r="B408" s="127"/>
      <c r="C408" s="127"/>
      <c r="D408" s="64"/>
      <c r="E408" s="64"/>
      <c r="F408" s="39"/>
      <c r="G408" s="65"/>
      <c r="H408" s="66"/>
      <c r="I408" s="64" t="str">
        <f>IF(D408="","",I404)</f>
        <v/>
      </c>
      <c r="J408" s="64" t="str">
        <f>IF(D408="","",J404)</f>
        <v/>
      </c>
      <c r="K408" s="64" t="str">
        <f>IF(D408="","",K404)</f>
        <v/>
      </c>
      <c r="L408" s="67" t="str">
        <f>IF(D408="","",L404)</f>
        <v/>
      </c>
      <c r="M408" s="67" t="str">
        <f>IF(D408="","",M404)</f>
        <v/>
      </c>
      <c r="N408" s="66"/>
      <c r="O408" s="66"/>
      <c r="P408" s="66"/>
    </row>
    <row r="409" spans="1:16">
      <c r="A409" s="32" t="str">
        <f>B404</f>
        <v>PSTC-I-069-2025</v>
      </c>
      <c r="B409" s="128"/>
      <c r="C409" s="128"/>
      <c r="D409" s="64"/>
      <c r="E409" s="64"/>
      <c r="F409" s="68"/>
      <c r="G409" s="65"/>
      <c r="H409" s="66"/>
      <c r="I409" s="64" t="str">
        <f>IF(D409="","",I404)</f>
        <v/>
      </c>
      <c r="J409" s="64" t="str">
        <f>IF(D409="","",J404)</f>
        <v/>
      </c>
      <c r="K409" s="64" t="str">
        <f>IF(D409="","",K404)</f>
        <v/>
      </c>
      <c r="L409" s="67" t="str">
        <f>IF(D409="","",L404)</f>
        <v/>
      </c>
      <c r="M409" s="67" t="str">
        <f>IF(D409="","",M404)</f>
        <v/>
      </c>
      <c r="N409" s="66"/>
      <c r="O409" s="66"/>
      <c r="P409" s="66"/>
    </row>
    <row r="410" spans="1:16">
      <c r="A410" s="52" t="str">
        <f>B410</f>
        <v>PSTC-I-070-2025</v>
      </c>
      <c r="B410" s="130" t="s">
        <v>263</v>
      </c>
      <c r="C410" s="129">
        <v>45796</v>
      </c>
      <c r="D410" s="53" t="s">
        <v>12</v>
      </c>
      <c r="E410" s="53" t="s">
        <v>12</v>
      </c>
      <c r="F410" s="54" t="s">
        <v>231</v>
      </c>
      <c r="G410" s="69" t="s">
        <v>13</v>
      </c>
      <c r="H410" s="70">
        <v>6000</v>
      </c>
      <c r="I410" s="71" t="s">
        <v>43</v>
      </c>
      <c r="J410" s="71" t="s">
        <v>15</v>
      </c>
      <c r="K410" s="71" t="s">
        <v>44</v>
      </c>
      <c r="L410" s="72">
        <v>45784</v>
      </c>
      <c r="M410" s="72">
        <v>45794</v>
      </c>
      <c r="N410" s="70"/>
      <c r="O410" s="70">
        <v>6216.7</v>
      </c>
      <c r="P410" s="70">
        <v>6098.75</v>
      </c>
    </row>
    <row r="411" spans="1:16">
      <c r="A411" s="52" t="str">
        <f>B410</f>
        <v>PSTC-I-070-2025</v>
      </c>
      <c r="B411" s="127"/>
      <c r="C411" s="127"/>
      <c r="D411" s="53" t="s">
        <v>12</v>
      </c>
      <c r="E411" s="53" t="s">
        <v>12</v>
      </c>
      <c r="F411" s="59"/>
      <c r="G411" s="55" t="s">
        <v>17</v>
      </c>
      <c r="H411" s="56">
        <v>16000</v>
      </c>
      <c r="I411" s="57" t="str">
        <f>IF(D411="","",I410)</f>
        <v>PASCAGOULA, MS</v>
      </c>
      <c r="J411" s="57" t="str">
        <f>IF(D411="","",J410)</f>
        <v>USA</v>
      </c>
      <c r="K411" s="57" t="str">
        <f>IF(D411="","",K410)</f>
        <v>MISISIPI</v>
      </c>
      <c r="L411" s="58">
        <f>IF(D411="","",L410)</f>
        <v>45784</v>
      </c>
      <c r="M411" s="58">
        <f>IF(D411="","",M410)</f>
        <v>45794</v>
      </c>
      <c r="N411" s="56"/>
      <c r="O411" s="56">
        <v>16304.31</v>
      </c>
      <c r="P411" s="56">
        <v>15994.94</v>
      </c>
    </row>
    <row r="412" spans="1:16">
      <c r="A412" s="52" t="str">
        <f>B410</f>
        <v>PSTC-I-070-2025</v>
      </c>
      <c r="B412" s="127"/>
      <c r="C412" s="127"/>
      <c r="D412" s="53" t="s">
        <v>12</v>
      </c>
      <c r="E412" s="53" t="s">
        <v>12</v>
      </c>
      <c r="F412" s="59"/>
      <c r="G412" s="60" t="s">
        <v>20</v>
      </c>
      <c r="H412" s="61">
        <v>40000</v>
      </c>
      <c r="I412" s="62" t="str">
        <f>IF(D412="","",I410)</f>
        <v>PASCAGOULA, MS</v>
      </c>
      <c r="J412" s="62" t="str">
        <f>IF(D412="","",J410)</f>
        <v>USA</v>
      </c>
      <c r="K412" s="62" t="str">
        <f>IF(D412="","",K410)</f>
        <v>MISISIPI</v>
      </c>
      <c r="L412" s="63">
        <f>IF(D412="","",L410)</f>
        <v>45784</v>
      </c>
      <c r="M412" s="63">
        <f>IF(D412="","",M410)</f>
        <v>45794</v>
      </c>
      <c r="N412" s="61"/>
      <c r="O412" s="61">
        <v>40648.339999999997</v>
      </c>
      <c r="P412" s="61">
        <v>40137.1</v>
      </c>
    </row>
    <row r="413" spans="1:16">
      <c r="A413" s="52" t="str">
        <f>B410</f>
        <v>PSTC-I-070-2025</v>
      </c>
      <c r="B413" s="127"/>
      <c r="C413" s="127"/>
      <c r="D413" s="53" t="s">
        <v>12</v>
      </c>
      <c r="E413" s="53" t="s">
        <v>12</v>
      </c>
      <c r="F413" s="59"/>
      <c r="G413" s="86" t="s">
        <v>149</v>
      </c>
      <c r="H413" s="87">
        <v>12000</v>
      </c>
      <c r="I413" s="88" t="str">
        <f>IF(D413="","",I410)</f>
        <v>PASCAGOULA, MS</v>
      </c>
      <c r="J413" s="88" t="str">
        <f>IF(D413="","",J410)</f>
        <v>USA</v>
      </c>
      <c r="K413" s="88" t="str">
        <f>IF(D413="","",K410)</f>
        <v>MISISIPI</v>
      </c>
      <c r="L413" s="89">
        <v>45783</v>
      </c>
      <c r="M413" s="89">
        <f>IF(D413="","",M410)</f>
        <v>45794</v>
      </c>
      <c r="N413" s="87"/>
      <c r="O413" s="87">
        <v>12125.97</v>
      </c>
      <c r="P413" s="87">
        <v>11962.43</v>
      </c>
    </row>
    <row r="414" spans="1:16">
      <c r="A414" s="52" t="str">
        <f>B410</f>
        <v>PSTC-I-070-2025</v>
      </c>
      <c r="B414" s="127"/>
      <c r="C414" s="127"/>
      <c r="D414" s="73"/>
      <c r="E414" s="73"/>
      <c r="F414" s="59"/>
      <c r="G414" s="74"/>
      <c r="H414" s="75"/>
      <c r="I414" s="73" t="str">
        <f>IF(D414="","",I410)</f>
        <v/>
      </c>
      <c r="J414" s="73" t="str">
        <f>IF(D414="","",J410)</f>
        <v/>
      </c>
      <c r="K414" s="73" t="str">
        <f>IF(D414="","",K410)</f>
        <v/>
      </c>
      <c r="L414" s="76" t="str">
        <f>IF(D414="","",L410)</f>
        <v/>
      </c>
      <c r="M414" s="76" t="str">
        <f>IF(D414="","",M410)</f>
        <v/>
      </c>
      <c r="N414" s="75"/>
      <c r="O414" s="75"/>
      <c r="P414" s="75"/>
    </row>
    <row r="415" spans="1:16">
      <c r="A415" s="52" t="str">
        <f>B410</f>
        <v>PSTC-I-070-2025</v>
      </c>
      <c r="B415" s="128"/>
      <c r="C415" s="128"/>
      <c r="D415" s="73"/>
      <c r="E415" s="73"/>
      <c r="F415" s="77"/>
      <c r="G415" s="74"/>
      <c r="H415" s="75"/>
      <c r="I415" s="73" t="str">
        <f>IF(D415="","",I410)</f>
        <v/>
      </c>
      <c r="J415" s="73" t="str">
        <f>IF(D415="","",J410)</f>
        <v/>
      </c>
      <c r="K415" s="73" t="str">
        <f>IF(D415="","",K410)</f>
        <v/>
      </c>
      <c r="L415" s="76" t="str">
        <f>IF(D415="","",L410)</f>
        <v/>
      </c>
      <c r="M415" s="76" t="str">
        <f>IF(D415="","",M410)</f>
        <v/>
      </c>
      <c r="N415" s="75"/>
      <c r="O415" s="75"/>
      <c r="P415" s="75"/>
    </row>
    <row r="416" spans="1:16">
      <c r="A416" s="32" t="str">
        <f>B416</f>
        <v>PSTC-I-071-2025</v>
      </c>
      <c r="B416" s="131" t="s">
        <v>264</v>
      </c>
      <c r="C416" s="126">
        <v>45797</v>
      </c>
      <c r="D416" s="33" t="s">
        <v>266</v>
      </c>
      <c r="E416" s="33" t="s">
        <v>266</v>
      </c>
      <c r="F416" s="34" t="s">
        <v>265</v>
      </c>
      <c r="G416" s="78" t="s">
        <v>67</v>
      </c>
      <c r="H416" s="79">
        <v>47200</v>
      </c>
      <c r="I416" s="80" t="s">
        <v>267</v>
      </c>
      <c r="J416" s="80" t="s">
        <v>15</v>
      </c>
      <c r="K416" s="80" t="s">
        <v>268</v>
      </c>
      <c r="L416" s="81">
        <v>45793</v>
      </c>
      <c r="M416" s="81">
        <v>45797</v>
      </c>
      <c r="N416" s="79"/>
      <c r="O416" s="79">
        <v>47754.7</v>
      </c>
      <c r="P416" s="79">
        <v>47063.93</v>
      </c>
    </row>
    <row r="417" spans="1:16">
      <c r="A417" s="32" t="str">
        <f>B416</f>
        <v>PSTC-I-071-2025</v>
      </c>
      <c r="B417" s="127"/>
      <c r="C417" s="127"/>
      <c r="D417" s="64"/>
      <c r="E417" s="64"/>
      <c r="F417" s="39"/>
      <c r="G417" s="65"/>
      <c r="H417" s="66"/>
      <c r="I417" s="64" t="str">
        <f>IF(D417="","",I416)</f>
        <v/>
      </c>
      <c r="J417" s="64" t="str">
        <f>IF(D417="","",J416)</f>
        <v/>
      </c>
      <c r="K417" s="64" t="str">
        <f>IF(D417="","",K416)</f>
        <v/>
      </c>
      <c r="L417" s="67" t="str">
        <f>IF(D417="","",L416)</f>
        <v/>
      </c>
      <c r="M417" s="67" t="str">
        <f>IF(D417="","",M416)</f>
        <v/>
      </c>
      <c r="N417" s="66"/>
      <c r="O417" s="66"/>
      <c r="P417" s="66"/>
    </row>
    <row r="418" spans="1:16">
      <c r="A418" s="32" t="str">
        <f>B416</f>
        <v>PSTC-I-071-2025</v>
      </c>
      <c r="B418" s="127"/>
      <c r="C418" s="127"/>
      <c r="D418" s="64"/>
      <c r="E418" s="64"/>
      <c r="F418" s="39"/>
      <c r="G418" s="65"/>
      <c r="H418" s="66"/>
      <c r="I418" s="64" t="str">
        <f>IF(D418="","",I416)</f>
        <v/>
      </c>
      <c r="J418" s="64" t="str">
        <f>IF(D418="","",J416)</f>
        <v/>
      </c>
      <c r="K418" s="64" t="str">
        <f>IF(D418="","",K416)</f>
        <v/>
      </c>
      <c r="L418" s="67" t="str">
        <f>IF(D418="","",L416)</f>
        <v/>
      </c>
      <c r="M418" s="67" t="str">
        <f>IF(D418="","",M416)</f>
        <v/>
      </c>
      <c r="N418" s="66"/>
      <c r="O418" s="66"/>
      <c r="P418" s="66"/>
    </row>
    <row r="419" spans="1:16">
      <c r="A419" s="32" t="str">
        <f>B416</f>
        <v>PSTC-I-071-2025</v>
      </c>
      <c r="B419" s="127"/>
      <c r="C419" s="127"/>
      <c r="D419" s="64"/>
      <c r="E419" s="64"/>
      <c r="F419" s="39"/>
      <c r="G419" s="65"/>
      <c r="H419" s="66"/>
      <c r="I419" s="64" t="str">
        <f>IF(D419="","",I416)</f>
        <v/>
      </c>
      <c r="J419" s="64" t="str">
        <f>IF(D419="","",J416)</f>
        <v/>
      </c>
      <c r="K419" s="64" t="str">
        <f>IF(D419="","",K416)</f>
        <v/>
      </c>
      <c r="L419" s="67" t="str">
        <f>IF(D419="","",L416)</f>
        <v/>
      </c>
      <c r="M419" s="67" t="str">
        <f>IF(D419="","",M416)</f>
        <v/>
      </c>
      <c r="N419" s="66"/>
      <c r="O419" s="66"/>
      <c r="P419" s="66"/>
    </row>
    <row r="420" spans="1:16">
      <c r="A420" s="32" t="str">
        <f>B416</f>
        <v>PSTC-I-071-2025</v>
      </c>
      <c r="B420" s="127"/>
      <c r="C420" s="127"/>
      <c r="D420" s="64"/>
      <c r="E420" s="64"/>
      <c r="F420" s="39"/>
      <c r="G420" s="65"/>
      <c r="H420" s="66"/>
      <c r="I420" s="64" t="str">
        <f>IF(D420="","",I416)</f>
        <v/>
      </c>
      <c r="J420" s="64" t="str">
        <f>IF(D420="","",J416)</f>
        <v/>
      </c>
      <c r="K420" s="64" t="str">
        <f>IF(D420="","",K416)</f>
        <v/>
      </c>
      <c r="L420" s="67" t="str">
        <f>IF(D420="","",L416)</f>
        <v/>
      </c>
      <c r="M420" s="67" t="str">
        <f>IF(D420="","",M416)</f>
        <v/>
      </c>
      <c r="N420" s="66"/>
      <c r="O420" s="66"/>
      <c r="P420" s="66"/>
    </row>
    <row r="421" spans="1:16">
      <c r="A421" s="32" t="str">
        <f>B416</f>
        <v>PSTC-I-071-2025</v>
      </c>
      <c r="B421" s="128"/>
      <c r="C421" s="128"/>
      <c r="D421" s="64"/>
      <c r="E421" s="64"/>
      <c r="F421" s="68"/>
      <c r="G421" s="65"/>
      <c r="H421" s="66"/>
      <c r="I421" s="64" t="str">
        <f>IF(D421="","",I416)</f>
        <v/>
      </c>
      <c r="J421" s="64" t="str">
        <f>IF(D421="","",J416)</f>
        <v/>
      </c>
      <c r="K421" s="64" t="str">
        <f>IF(D421="","",K416)</f>
        <v/>
      </c>
      <c r="L421" s="67" t="str">
        <f>IF(D421="","",L416)</f>
        <v/>
      </c>
      <c r="M421" s="67" t="str">
        <f>IF(D421="","",M416)</f>
        <v/>
      </c>
      <c r="N421" s="66"/>
      <c r="O421" s="66"/>
      <c r="P421" s="66"/>
    </row>
    <row r="422" spans="1:16">
      <c r="A422" s="52" t="str">
        <f>B422</f>
        <v>PSTC-I-072-2025</v>
      </c>
      <c r="B422" s="130" t="s">
        <v>269</v>
      </c>
      <c r="C422" s="129">
        <v>45797</v>
      </c>
      <c r="D422" s="53" t="s">
        <v>151</v>
      </c>
      <c r="E422" s="53" t="s">
        <v>12</v>
      </c>
      <c r="F422" s="54" t="s">
        <v>231</v>
      </c>
      <c r="G422" s="55" t="s">
        <v>17</v>
      </c>
      <c r="H422" s="56">
        <v>25000</v>
      </c>
      <c r="I422" s="57" t="s">
        <v>43</v>
      </c>
      <c r="J422" s="57" t="s">
        <v>15</v>
      </c>
      <c r="K422" s="57" t="s">
        <v>44</v>
      </c>
      <c r="L422" s="58">
        <v>45784</v>
      </c>
      <c r="M422" s="58">
        <v>45797</v>
      </c>
      <c r="N422" s="56"/>
      <c r="O422" s="56">
        <v>25570.86</v>
      </c>
      <c r="P422" s="56">
        <v>25059.119999999999</v>
      </c>
    </row>
    <row r="423" spans="1:16">
      <c r="A423" s="52" t="str">
        <f>B422</f>
        <v>PSTC-I-072-2025</v>
      </c>
      <c r="B423" s="127"/>
      <c r="C423" s="127"/>
      <c r="D423" s="53" t="s">
        <v>151</v>
      </c>
      <c r="E423" s="53" t="s">
        <v>12</v>
      </c>
      <c r="F423" s="59"/>
      <c r="G423" s="60" t="s">
        <v>20</v>
      </c>
      <c r="H423" s="61">
        <v>35000</v>
      </c>
      <c r="I423" s="62" t="str">
        <f>IF(D423="","",I422)</f>
        <v>PASCAGOULA, MS</v>
      </c>
      <c r="J423" s="62" t="str">
        <f>IF(D423="","",J422)</f>
        <v>USA</v>
      </c>
      <c r="K423" s="62" t="str">
        <f>IF(D423="","",K422)</f>
        <v>MISISIPI</v>
      </c>
      <c r="L423" s="63">
        <f>IF(D423="","",L422)</f>
        <v>45784</v>
      </c>
      <c r="M423" s="63">
        <f>IF(D423="","",M422)</f>
        <v>45797</v>
      </c>
      <c r="N423" s="61"/>
      <c r="O423" s="61">
        <v>35474.03</v>
      </c>
      <c r="P423" s="61">
        <v>35017.54</v>
      </c>
    </row>
    <row r="424" spans="1:16">
      <c r="A424" s="52" t="str">
        <f>B422</f>
        <v>PSTC-I-072-2025</v>
      </c>
      <c r="B424" s="127"/>
      <c r="C424" s="127"/>
      <c r="D424" s="73"/>
      <c r="E424" s="73"/>
      <c r="F424" s="59"/>
      <c r="G424" s="74"/>
      <c r="H424" s="75"/>
      <c r="I424" s="73" t="str">
        <f>IF(D424="","",I422)</f>
        <v/>
      </c>
      <c r="J424" s="73" t="str">
        <f>IF(D424="","",J422)</f>
        <v/>
      </c>
      <c r="K424" s="73" t="str">
        <f>IF(D424="","",K422)</f>
        <v/>
      </c>
      <c r="L424" s="76" t="str">
        <f>IF(D424="","",L422)</f>
        <v/>
      </c>
      <c r="M424" s="76" t="str">
        <f>IF(D424="","",M422)</f>
        <v/>
      </c>
      <c r="N424" s="75"/>
      <c r="O424" s="75"/>
      <c r="P424" s="75"/>
    </row>
    <row r="425" spans="1:16">
      <c r="A425" s="52" t="str">
        <f>B422</f>
        <v>PSTC-I-072-2025</v>
      </c>
      <c r="B425" s="127"/>
      <c r="C425" s="127"/>
      <c r="D425" s="73"/>
      <c r="E425" s="73"/>
      <c r="F425" s="59"/>
      <c r="G425" s="74"/>
      <c r="H425" s="75"/>
      <c r="I425" s="73" t="str">
        <f>IF(D425="","",I422)</f>
        <v/>
      </c>
      <c r="J425" s="73" t="str">
        <f>IF(D425="","",J422)</f>
        <v/>
      </c>
      <c r="K425" s="73" t="str">
        <f>IF(D425="","",K422)</f>
        <v/>
      </c>
      <c r="L425" s="76" t="str">
        <f>IF(D425="","",L422)</f>
        <v/>
      </c>
      <c r="M425" s="76" t="str">
        <f>IF(D425="","",M422)</f>
        <v/>
      </c>
      <c r="N425" s="75"/>
      <c r="O425" s="75"/>
      <c r="P425" s="75"/>
    </row>
    <row r="426" spans="1:16">
      <c r="A426" s="52" t="str">
        <f>B422</f>
        <v>PSTC-I-072-2025</v>
      </c>
      <c r="B426" s="127"/>
      <c r="C426" s="127"/>
      <c r="D426" s="73"/>
      <c r="E426" s="73"/>
      <c r="F426" s="59"/>
      <c r="G426" s="74"/>
      <c r="H426" s="75"/>
      <c r="I426" s="73" t="str">
        <f>IF(D426="","",I422)</f>
        <v/>
      </c>
      <c r="J426" s="73" t="str">
        <f>IF(D426="","",J422)</f>
        <v/>
      </c>
      <c r="K426" s="73" t="str">
        <f>IF(D426="","",K422)</f>
        <v/>
      </c>
      <c r="L426" s="76" t="str">
        <f>IF(D426="","",L422)</f>
        <v/>
      </c>
      <c r="M426" s="76" t="str">
        <f>IF(D426="","",M422)</f>
        <v/>
      </c>
      <c r="N426" s="75"/>
      <c r="O426" s="75"/>
      <c r="P426" s="75"/>
    </row>
    <row r="427" spans="1:16">
      <c r="A427" s="52" t="str">
        <f>B422</f>
        <v>PSTC-I-072-2025</v>
      </c>
      <c r="B427" s="128"/>
      <c r="C427" s="128"/>
      <c r="D427" s="73"/>
      <c r="E427" s="73"/>
      <c r="F427" s="77"/>
      <c r="G427" s="74"/>
      <c r="H427" s="75"/>
      <c r="I427" s="73" t="str">
        <f>IF(D427="","",I422)</f>
        <v/>
      </c>
      <c r="J427" s="73" t="str">
        <f>IF(D427="","",J422)</f>
        <v/>
      </c>
      <c r="K427" s="73" t="str">
        <f>IF(D427="","",K422)</f>
        <v/>
      </c>
      <c r="L427" s="76" t="str">
        <f>IF(D427="","",L422)</f>
        <v/>
      </c>
      <c r="M427" s="76" t="str">
        <f>IF(D427="","",M422)</f>
        <v/>
      </c>
      <c r="N427" s="75"/>
      <c r="O427" s="75"/>
      <c r="P427" s="75"/>
    </row>
    <row r="428" spans="1:16">
      <c r="A428" s="32" t="str">
        <f>B428</f>
        <v>PSTC-I-073-2025</v>
      </c>
      <c r="B428" s="131" t="s">
        <v>270</v>
      </c>
      <c r="C428" s="126">
        <v>45799</v>
      </c>
      <c r="D428" s="33" t="s">
        <v>78</v>
      </c>
      <c r="E428" s="33" t="s">
        <v>78</v>
      </c>
      <c r="F428" s="34" t="s">
        <v>271</v>
      </c>
      <c r="G428" s="114" t="s">
        <v>41</v>
      </c>
      <c r="H428" s="115">
        <v>38499.279999999999</v>
      </c>
      <c r="I428" s="116" t="s">
        <v>180</v>
      </c>
      <c r="J428" s="116" t="s">
        <v>15</v>
      </c>
      <c r="K428" s="116" t="s">
        <v>28</v>
      </c>
      <c r="L428" s="117">
        <v>45789</v>
      </c>
      <c r="M428" s="117">
        <v>45796</v>
      </c>
      <c r="N428" s="115"/>
      <c r="O428" s="66"/>
      <c r="P428" s="115">
        <v>38610.620999999999</v>
      </c>
    </row>
    <row r="429" spans="1:16">
      <c r="A429" s="32" t="str">
        <f>B428</f>
        <v>PSTC-I-073-2025</v>
      </c>
      <c r="B429" s="127"/>
      <c r="C429" s="127"/>
      <c r="D429" s="64"/>
      <c r="E429" s="64"/>
      <c r="F429" s="39"/>
      <c r="G429" s="65"/>
      <c r="H429" s="66"/>
      <c r="I429" s="64" t="str">
        <f>IF(D429="","",I428)</f>
        <v/>
      </c>
      <c r="J429" s="64" t="str">
        <f>IF(D429="","",J428)</f>
        <v/>
      </c>
      <c r="K429" s="64" t="str">
        <f>IF(D429="","",K428)</f>
        <v/>
      </c>
      <c r="L429" s="67" t="str">
        <f>IF(D429="","",L428)</f>
        <v/>
      </c>
      <c r="M429" s="67" t="str">
        <f>IF(D429="","",M428)</f>
        <v/>
      </c>
      <c r="N429" s="66"/>
      <c r="O429" s="66"/>
      <c r="P429" s="66"/>
    </row>
    <row r="430" spans="1:16">
      <c r="A430" s="32" t="str">
        <f>B428</f>
        <v>PSTC-I-073-2025</v>
      </c>
      <c r="B430" s="127"/>
      <c r="C430" s="127"/>
      <c r="D430" s="64"/>
      <c r="E430" s="64"/>
      <c r="F430" s="39"/>
      <c r="G430" s="65"/>
      <c r="H430" s="66"/>
      <c r="I430" s="64" t="str">
        <f>IF(D430="","",I428)</f>
        <v/>
      </c>
      <c r="J430" s="64" t="str">
        <f>IF(D430="","",J428)</f>
        <v/>
      </c>
      <c r="K430" s="64" t="str">
        <f>IF(D430="","",K428)</f>
        <v/>
      </c>
      <c r="L430" s="67" t="str">
        <f>IF(D430="","",L428)</f>
        <v/>
      </c>
      <c r="M430" s="67" t="str">
        <f>IF(D430="","",M428)</f>
        <v/>
      </c>
      <c r="N430" s="66"/>
      <c r="O430" s="66"/>
      <c r="P430" s="66"/>
    </row>
    <row r="431" spans="1:16">
      <c r="A431" s="32" t="str">
        <f>B428</f>
        <v>PSTC-I-073-2025</v>
      </c>
      <c r="B431" s="127"/>
      <c r="C431" s="127"/>
      <c r="D431" s="64"/>
      <c r="E431" s="64"/>
      <c r="F431" s="39"/>
      <c r="G431" s="65"/>
      <c r="H431" s="66"/>
      <c r="I431" s="64" t="str">
        <f>IF(D431="","",I428)</f>
        <v/>
      </c>
      <c r="J431" s="64" t="str">
        <f>IF(D431="","",J428)</f>
        <v/>
      </c>
      <c r="K431" s="64" t="str">
        <f>IF(D431="","",K428)</f>
        <v/>
      </c>
      <c r="L431" s="67" t="str">
        <f>IF(D431="","",L428)</f>
        <v/>
      </c>
      <c r="M431" s="67" t="str">
        <f>IF(D431="","",M428)</f>
        <v/>
      </c>
      <c r="N431" s="66"/>
      <c r="O431" s="66"/>
      <c r="P431" s="66"/>
    </row>
    <row r="432" spans="1:16">
      <c r="A432" s="32" t="str">
        <f>B428</f>
        <v>PSTC-I-073-2025</v>
      </c>
      <c r="B432" s="127"/>
      <c r="C432" s="127"/>
      <c r="D432" s="64"/>
      <c r="E432" s="64"/>
      <c r="F432" s="39"/>
      <c r="G432" s="65"/>
      <c r="H432" s="66"/>
      <c r="I432" s="64" t="str">
        <f>IF(D432="","",I428)</f>
        <v/>
      </c>
      <c r="J432" s="64" t="str">
        <f>IF(D432="","",J428)</f>
        <v/>
      </c>
      <c r="K432" s="64" t="str">
        <f>IF(D432="","",K428)</f>
        <v/>
      </c>
      <c r="L432" s="67" t="str">
        <f>IF(D432="","",L428)</f>
        <v/>
      </c>
      <c r="M432" s="67" t="str">
        <f>IF(D432="","",M428)</f>
        <v/>
      </c>
      <c r="N432" s="66"/>
      <c r="O432" s="66"/>
      <c r="P432" s="66"/>
    </row>
    <row r="433" spans="1:16">
      <c r="A433" s="32" t="str">
        <f>B428</f>
        <v>PSTC-I-073-2025</v>
      </c>
      <c r="B433" s="128"/>
      <c r="C433" s="128"/>
      <c r="D433" s="64"/>
      <c r="E433" s="64"/>
      <c r="F433" s="68"/>
      <c r="G433" s="65"/>
      <c r="H433" s="66"/>
      <c r="I433" s="64" t="str">
        <f>IF(D433="","",I428)</f>
        <v/>
      </c>
      <c r="J433" s="64" t="str">
        <f>IF(D433="","",J428)</f>
        <v/>
      </c>
      <c r="K433" s="64" t="str">
        <f>IF(D433="","",K428)</f>
        <v/>
      </c>
      <c r="L433" s="67" t="str">
        <f>IF(D433="","",L428)</f>
        <v/>
      </c>
      <c r="M433" s="67" t="str">
        <f>IF(D433="","",M428)</f>
        <v/>
      </c>
      <c r="N433" s="66"/>
      <c r="O433" s="66"/>
      <c r="P433" s="66"/>
    </row>
    <row r="434" spans="1:16">
      <c r="A434" s="52" t="str">
        <f>B434</f>
        <v>PSTC-I-074-2025</v>
      </c>
      <c r="B434" s="130" t="s">
        <v>272</v>
      </c>
      <c r="C434" s="129">
        <v>45801</v>
      </c>
      <c r="D434" s="53" t="s">
        <v>156</v>
      </c>
      <c r="E434" s="53" t="s">
        <v>22</v>
      </c>
      <c r="F434" s="54" t="s">
        <v>143</v>
      </c>
      <c r="G434" s="69" t="s">
        <v>13</v>
      </c>
      <c r="H434" s="70">
        <v>11000</v>
      </c>
      <c r="I434" s="71" t="s">
        <v>160</v>
      </c>
      <c r="J434" s="71" t="s">
        <v>15</v>
      </c>
      <c r="K434" s="71" t="s">
        <v>28</v>
      </c>
      <c r="L434" s="72">
        <v>45791</v>
      </c>
      <c r="M434" s="72">
        <v>45801</v>
      </c>
      <c r="N434" s="70"/>
      <c r="O434" s="70">
        <v>11201.36</v>
      </c>
      <c r="P434" s="70">
        <v>11000</v>
      </c>
    </row>
    <row r="435" spans="1:16">
      <c r="A435" s="52" t="str">
        <f>B434</f>
        <v>PSTC-I-074-2025</v>
      </c>
      <c r="B435" s="127"/>
      <c r="C435" s="127"/>
      <c r="D435" s="53" t="s">
        <v>156</v>
      </c>
      <c r="E435" s="53" t="s">
        <v>19</v>
      </c>
      <c r="F435" s="59"/>
      <c r="G435" s="69" t="s">
        <v>13</v>
      </c>
      <c r="H435" s="70">
        <v>44811.88</v>
      </c>
      <c r="I435" s="71" t="str">
        <f>IF(D435="","",I434)</f>
        <v>HOUSTON</v>
      </c>
      <c r="J435" s="71" t="str">
        <f>IF(D435="","",J434)</f>
        <v>USA</v>
      </c>
      <c r="K435" s="71" t="str">
        <f>IF(D435="","",K434)</f>
        <v>TEXAS</v>
      </c>
      <c r="L435" s="72">
        <v>45791</v>
      </c>
      <c r="M435" s="72">
        <f>IF(D435="","",M434)</f>
        <v>45801</v>
      </c>
      <c r="N435" s="70"/>
      <c r="O435" s="70">
        <v>45764.86</v>
      </c>
      <c r="P435" s="70">
        <v>44942.19</v>
      </c>
    </row>
    <row r="436" spans="1:16">
      <c r="A436" s="52" t="str">
        <f>B434</f>
        <v>PSTC-I-074-2025</v>
      </c>
      <c r="B436" s="127"/>
      <c r="C436" s="127"/>
      <c r="D436" s="53" t="s">
        <v>156</v>
      </c>
      <c r="E436" s="53" t="s">
        <v>22</v>
      </c>
      <c r="F436" s="59"/>
      <c r="G436" s="55" t="s">
        <v>17</v>
      </c>
      <c r="H436" s="56">
        <v>25000</v>
      </c>
      <c r="I436" s="57" t="str">
        <f>IF(D436="","",I434)</f>
        <v>HOUSTON</v>
      </c>
      <c r="J436" s="57" t="str">
        <f>IF(D436="","",J434)</f>
        <v>USA</v>
      </c>
      <c r="K436" s="57" t="str">
        <f>IF(D436="","",K434)</f>
        <v>TEXAS</v>
      </c>
      <c r="L436" s="58">
        <v>45792</v>
      </c>
      <c r="M436" s="58">
        <f>IF(D436="","",M434)</f>
        <v>45801</v>
      </c>
      <c r="N436" s="56"/>
      <c r="O436" s="56">
        <v>25489.03</v>
      </c>
      <c r="P436" s="56">
        <v>25000</v>
      </c>
    </row>
    <row r="437" spans="1:16">
      <c r="A437" s="52" t="str">
        <f>B434</f>
        <v>PSTC-I-074-2025</v>
      </c>
      <c r="B437" s="127"/>
      <c r="C437" s="127"/>
      <c r="D437" s="53" t="s">
        <v>156</v>
      </c>
      <c r="E437" s="53" t="s">
        <v>19</v>
      </c>
      <c r="F437" s="59"/>
      <c r="G437" s="55" t="s">
        <v>17</v>
      </c>
      <c r="H437" s="56">
        <v>42011.32</v>
      </c>
      <c r="I437" s="57" t="str">
        <f>IF(D437="","",I434)</f>
        <v>HOUSTON</v>
      </c>
      <c r="J437" s="57" t="str">
        <f>IF(D437="","",J434)</f>
        <v>USA</v>
      </c>
      <c r="K437" s="57" t="str">
        <f>IF(D437="","",K434)</f>
        <v>TEXAS</v>
      </c>
      <c r="L437" s="58">
        <v>45792</v>
      </c>
      <c r="M437" s="58">
        <f>IF(D437="","",M434)</f>
        <v>45801</v>
      </c>
      <c r="N437" s="56"/>
      <c r="O437" s="56">
        <v>42899.09</v>
      </c>
      <c r="P437" s="56">
        <v>42076.04</v>
      </c>
    </row>
    <row r="438" spans="1:16">
      <c r="A438" s="52" t="str">
        <f>B434</f>
        <v>PSTC-I-074-2025</v>
      </c>
      <c r="B438" s="127"/>
      <c r="C438" s="127"/>
      <c r="D438" s="53" t="s">
        <v>156</v>
      </c>
      <c r="E438" s="53" t="s">
        <v>22</v>
      </c>
      <c r="F438" s="59"/>
      <c r="G438" s="60" t="s">
        <v>20</v>
      </c>
      <c r="H438" s="61">
        <v>6023.45</v>
      </c>
      <c r="I438" s="62" t="str">
        <f>IF(D438="","",I434)</f>
        <v>HOUSTON</v>
      </c>
      <c r="J438" s="62" t="str">
        <f>IF(D438="","",J434)</f>
        <v>USA</v>
      </c>
      <c r="K438" s="62" t="str">
        <f>IF(D438="","",K434)</f>
        <v>TEXAS</v>
      </c>
      <c r="L438" s="63">
        <v>45789</v>
      </c>
      <c r="M438" s="63">
        <f>IF(D438="","",M434)</f>
        <v>45801</v>
      </c>
      <c r="N438" s="61"/>
      <c r="O438" s="61">
        <v>6073.32</v>
      </c>
      <c r="P438" s="61">
        <v>5986.42</v>
      </c>
    </row>
    <row r="439" spans="1:16">
      <c r="A439" s="52" t="str">
        <f>B434</f>
        <v>PSTC-I-074-2025</v>
      </c>
      <c r="B439" s="128"/>
      <c r="C439" s="128"/>
      <c r="D439" s="73"/>
      <c r="E439" s="73"/>
      <c r="F439" s="77"/>
      <c r="G439" s="74"/>
      <c r="H439" s="75"/>
      <c r="I439" s="73" t="str">
        <f>IF(D439="","",I434)</f>
        <v/>
      </c>
      <c r="J439" s="73" t="str">
        <f>IF(D439="","",J434)</f>
        <v/>
      </c>
      <c r="K439" s="73" t="str">
        <f>IF(D439="","",K434)</f>
        <v/>
      </c>
      <c r="L439" s="76" t="str">
        <f>IF(D439="","",L434)</f>
        <v/>
      </c>
      <c r="M439" s="76" t="str">
        <f>IF(D439="","",M434)</f>
        <v/>
      </c>
      <c r="N439" s="75"/>
      <c r="O439" s="75"/>
      <c r="P439" s="75"/>
    </row>
    <row r="440" spans="1:16">
      <c r="A440" s="32" t="str">
        <f>B440</f>
        <v>PSTC-I-075-2025</v>
      </c>
      <c r="B440" s="131" t="s">
        <v>273</v>
      </c>
      <c r="C440" s="126">
        <v>45802</v>
      </c>
      <c r="D440" s="33" t="s">
        <v>12</v>
      </c>
      <c r="E440" s="33" t="s">
        <v>12</v>
      </c>
      <c r="F440" s="34" t="s">
        <v>274</v>
      </c>
      <c r="G440" s="35" t="s">
        <v>13</v>
      </c>
      <c r="H440" s="36">
        <v>9000</v>
      </c>
      <c r="I440" s="37" t="s">
        <v>43</v>
      </c>
      <c r="J440" s="37" t="s">
        <v>15</v>
      </c>
      <c r="K440" s="37" t="s">
        <v>44</v>
      </c>
      <c r="L440" s="38">
        <v>45797</v>
      </c>
      <c r="M440" s="38">
        <v>45803</v>
      </c>
      <c r="N440" s="36"/>
      <c r="O440" s="36">
        <v>9229.5</v>
      </c>
      <c r="P440" s="36">
        <v>9040.36</v>
      </c>
    </row>
    <row r="441" spans="1:16">
      <c r="A441" s="32" t="str">
        <f>B440</f>
        <v>PSTC-I-075-2025</v>
      </c>
      <c r="B441" s="127"/>
      <c r="C441" s="127"/>
      <c r="D441" s="33" t="s">
        <v>12</v>
      </c>
      <c r="E441" s="33" t="s">
        <v>12</v>
      </c>
      <c r="F441" s="39"/>
      <c r="G441" s="44" t="s">
        <v>20</v>
      </c>
      <c r="H441" s="45">
        <v>28000</v>
      </c>
      <c r="I441" s="46" t="str">
        <f>IF(D441="","",I440)</f>
        <v>PASCAGOULA, MS</v>
      </c>
      <c r="J441" s="46" t="str">
        <f>IF(D441="","",J440)</f>
        <v>USA</v>
      </c>
      <c r="K441" s="46" t="str">
        <f>IF(D441="","",K440)</f>
        <v>MISISIPI</v>
      </c>
      <c r="L441" s="47">
        <v>45795</v>
      </c>
      <c r="M441" s="47">
        <f>IF(D441="","",M440)</f>
        <v>45803</v>
      </c>
      <c r="N441" s="45"/>
      <c r="O441" s="45">
        <v>28530.43</v>
      </c>
      <c r="P441" s="45">
        <v>28135.69</v>
      </c>
    </row>
    <row r="442" spans="1:16">
      <c r="A442" s="32" t="str">
        <f>B440</f>
        <v>PSTC-I-075-2025</v>
      </c>
      <c r="B442" s="127"/>
      <c r="C442" s="127"/>
      <c r="D442" s="33" t="s">
        <v>12</v>
      </c>
      <c r="E442" s="33" t="s">
        <v>12</v>
      </c>
      <c r="F442" s="39"/>
      <c r="G442" s="48" t="s">
        <v>149</v>
      </c>
      <c r="H442" s="49">
        <v>10000</v>
      </c>
      <c r="I442" s="50" t="str">
        <f>IF(D442="","",I440)</f>
        <v>PASCAGOULA, MS</v>
      </c>
      <c r="J442" s="50" t="str">
        <f>IF(D442="","",J440)</f>
        <v>USA</v>
      </c>
      <c r="K442" s="50" t="str">
        <f>IF(D442="","",K440)</f>
        <v>MISISIPI</v>
      </c>
      <c r="L442" s="51">
        <v>45794</v>
      </c>
      <c r="M442" s="51">
        <f>IF(D442="","",M440)</f>
        <v>45803</v>
      </c>
      <c r="N442" s="49"/>
      <c r="O442" s="49">
        <v>10254.120000000001</v>
      </c>
      <c r="P442" s="49">
        <v>10065.51</v>
      </c>
    </row>
    <row r="443" spans="1:16">
      <c r="A443" s="32" t="str">
        <f>B440</f>
        <v>PSTC-I-075-2025</v>
      </c>
      <c r="B443" s="127"/>
      <c r="C443" s="127"/>
      <c r="D443" s="64"/>
      <c r="E443" s="64"/>
      <c r="F443" s="39"/>
      <c r="G443" s="65"/>
      <c r="H443" s="66"/>
      <c r="I443" s="64" t="str">
        <f>IF(D443="","",I440)</f>
        <v/>
      </c>
      <c r="J443" s="64" t="str">
        <f>IF(D443="","",J440)</f>
        <v/>
      </c>
      <c r="K443" s="64" t="str">
        <f>IF(D443="","",K440)</f>
        <v/>
      </c>
      <c r="L443" s="67" t="str">
        <f>IF(D443="","",L440)</f>
        <v/>
      </c>
      <c r="M443" s="67" t="str">
        <f>IF(D443="","",M440)</f>
        <v/>
      </c>
      <c r="N443" s="66"/>
      <c r="O443" s="66"/>
      <c r="P443" s="66"/>
    </row>
    <row r="444" spans="1:16">
      <c r="A444" s="32" t="str">
        <f>B440</f>
        <v>PSTC-I-075-2025</v>
      </c>
      <c r="B444" s="127"/>
      <c r="C444" s="127"/>
      <c r="D444" s="64"/>
      <c r="E444" s="64"/>
      <c r="F444" s="39"/>
      <c r="G444" s="65"/>
      <c r="H444" s="66"/>
      <c r="I444" s="64" t="str">
        <f>IF(D444="","",I440)</f>
        <v/>
      </c>
      <c r="J444" s="64" t="str">
        <f>IF(D444="","",J440)</f>
        <v/>
      </c>
      <c r="K444" s="64" t="str">
        <f>IF(D444="","",K440)</f>
        <v/>
      </c>
      <c r="L444" s="67" t="str">
        <f>IF(D444="","",L440)</f>
        <v/>
      </c>
      <c r="M444" s="67" t="str">
        <f>IF(D444="","",M440)</f>
        <v/>
      </c>
      <c r="N444" s="66"/>
      <c r="O444" s="66"/>
      <c r="P444" s="66"/>
    </row>
    <row r="445" spans="1:16">
      <c r="A445" s="32" t="str">
        <f>B440</f>
        <v>PSTC-I-075-2025</v>
      </c>
      <c r="B445" s="128"/>
      <c r="C445" s="128"/>
      <c r="D445" s="64"/>
      <c r="E445" s="64"/>
      <c r="F445" s="68"/>
      <c r="G445" s="65"/>
      <c r="H445" s="66"/>
      <c r="I445" s="64" t="str">
        <f>IF(D445="","",I440)</f>
        <v/>
      </c>
      <c r="J445" s="64" t="str">
        <f>IF(D445="","",J440)</f>
        <v/>
      </c>
      <c r="K445" s="64" t="str">
        <f>IF(D445="","",K440)</f>
        <v/>
      </c>
      <c r="L445" s="67" t="str">
        <f>IF(D445="","",L440)</f>
        <v/>
      </c>
      <c r="M445" s="67" t="str">
        <f>IF(D445="","",M440)</f>
        <v/>
      </c>
      <c r="N445" s="66"/>
      <c r="O445" s="66"/>
      <c r="P445" s="66"/>
    </row>
    <row r="446" spans="1:16">
      <c r="A446" s="52" t="str">
        <f>B446</f>
        <v>PSTC-I-076-2025</v>
      </c>
      <c r="B446" s="130" t="s">
        <v>275</v>
      </c>
      <c r="C446" s="129">
        <v>45811</v>
      </c>
      <c r="D446" s="53" t="s">
        <v>159</v>
      </c>
      <c r="E446" s="53" t="s">
        <v>32</v>
      </c>
      <c r="F446" s="54" t="s">
        <v>276</v>
      </c>
      <c r="G446" s="69" t="s">
        <v>13</v>
      </c>
      <c r="H446" s="70">
        <v>8765</v>
      </c>
      <c r="I446" s="71" t="s">
        <v>160</v>
      </c>
      <c r="J446" s="71" t="s">
        <v>15</v>
      </c>
      <c r="K446" s="71" t="s">
        <v>28</v>
      </c>
      <c r="L446" s="72">
        <v>45792</v>
      </c>
      <c r="M446" s="72">
        <v>45810</v>
      </c>
      <c r="N446" s="70"/>
      <c r="O446" s="70">
        <v>8998.75</v>
      </c>
      <c r="P446" s="70">
        <v>8816.16</v>
      </c>
    </row>
    <row r="447" spans="1:16">
      <c r="A447" s="52" t="str">
        <f>B446</f>
        <v>PSTC-I-076-2025</v>
      </c>
      <c r="B447" s="127"/>
      <c r="C447" s="127"/>
      <c r="D447" s="53" t="s">
        <v>159</v>
      </c>
      <c r="E447" s="53" t="s">
        <v>32</v>
      </c>
      <c r="F447" s="59"/>
      <c r="G447" s="55" t="s">
        <v>17</v>
      </c>
      <c r="H447" s="56">
        <v>25000</v>
      </c>
      <c r="I447" s="57" t="str">
        <f>IF(D447="","",I446)</f>
        <v>HOUSTON</v>
      </c>
      <c r="J447" s="57" t="str">
        <f>IF(D447="","",J446)</f>
        <v>USA</v>
      </c>
      <c r="K447" s="57" t="str">
        <f>IF(D447="","",K446)</f>
        <v>TEXAS</v>
      </c>
      <c r="L447" s="58">
        <f>IF(D447="","",L446)</f>
        <v>45792</v>
      </c>
      <c r="M447" s="58">
        <v>45810</v>
      </c>
      <c r="N447" s="56"/>
      <c r="O447" s="56">
        <v>25670.04</v>
      </c>
      <c r="P447" s="56">
        <v>25143.88</v>
      </c>
    </row>
    <row r="448" spans="1:16">
      <c r="A448" s="52" t="str">
        <f>B446</f>
        <v>PSTC-I-076-2025</v>
      </c>
      <c r="B448" s="127"/>
      <c r="C448" s="127"/>
      <c r="D448" s="53" t="s">
        <v>159</v>
      </c>
      <c r="E448" s="53" t="s">
        <v>32</v>
      </c>
      <c r="F448" s="59"/>
      <c r="G448" s="60" t="s">
        <v>20</v>
      </c>
      <c r="H448" s="61">
        <v>40000</v>
      </c>
      <c r="I448" s="62" t="str">
        <f>IF(D448="","",I446)</f>
        <v>HOUSTON</v>
      </c>
      <c r="J448" s="62" t="str">
        <f>IF(D448="","",J446)</f>
        <v>USA</v>
      </c>
      <c r="K448" s="62" t="str">
        <f>IF(D448="","",K446)</f>
        <v>TEXAS</v>
      </c>
      <c r="L448" s="63">
        <v>45796</v>
      </c>
      <c r="M448" s="63">
        <v>45810</v>
      </c>
      <c r="N448" s="61"/>
      <c r="O448" s="61">
        <v>40719.699999999997</v>
      </c>
      <c r="P448" s="61">
        <v>40152.54</v>
      </c>
    </row>
    <row r="449" spans="1:16">
      <c r="A449" s="52" t="str">
        <f>B446</f>
        <v>PSTC-I-076-2025</v>
      </c>
      <c r="B449" s="127"/>
      <c r="C449" s="127"/>
      <c r="D449" s="73"/>
      <c r="E449" s="73"/>
      <c r="F449" s="59"/>
      <c r="G449" s="74"/>
      <c r="H449" s="75"/>
      <c r="I449" s="73" t="str">
        <f>IF(D449="","",I446)</f>
        <v/>
      </c>
      <c r="J449" s="73" t="str">
        <f>IF(D449="","",J446)</f>
        <v/>
      </c>
      <c r="K449" s="73" t="str">
        <f>IF(D449="","",K446)</f>
        <v/>
      </c>
      <c r="L449" s="76" t="str">
        <f>IF(D449="","",L446)</f>
        <v/>
      </c>
      <c r="M449" s="76" t="str">
        <f>IF(D449="","",M446)</f>
        <v/>
      </c>
      <c r="N449" s="75"/>
      <c r="O449" s="75"/>
      <c r="P449" s="75"/>
    </row>
    <row r="450" spans="1:16">
      <c r="A450" s="52" t="str">
        <f>B446</f>
        <v>PSTC-I-076-2025</v>
      </c>
      <c r="B450" s="127"/>
      <c r="C450" s="127"/>
      <c r="D450" s="73"/>
      <c r="E450" s="73"/>
      <c r="F450" s="59"/>
      <c r="G450" s="74"/>
      <c r="H450" s="75"/>
      <c r="I450" s="73" t="str">
        <f>IF(D450="","",I446)</f>
        <v/>
      </c>
      <c r="J450" s="73" t="str">
        <f>IF(D450="","",J446)</f>
        <v/>
      </c>
      <c r="K450" s="73" t="str">
        <f>IF(D450="","",K446)</f>
        <v/>
      </c>
      <c r="L450" s="76" t="str">
        <f>IF(D450="","",L446)</f>
        <v/>
      </c>
      <c r="M450" s="76" t="str">
        <f>IF(D450="","",M446)</f>
        <v/>
      </c>
      <c r="N450" s="75"/>
      <c r="O450" s="75"/>
      <c r="P450" s="75"/>
    </row>
    <row r="451" spans="1:16">
      <c r="A451" s="52" t="str">
        <f>B446</f>
        <v>PSTC-I-076-2025</v>
      </c>
      <c r="B451" s="128"/>
      <c r="C451" s="128"/>
      <c r="D451" s="73"/>
      <c r="E451" s="73"/>
      <c r="F451" s="77"/>
      <c r="G451" s="74"/>
      <c r="H451" s="75"/>
      <c r="I451" s="73" t="str">
        <f>IF(D451="","",I446)</f>
        <v/>
      </c>
      <c r="J451" s="73" t="str">
        <f>IF(D451="","",J446)</f>
        <v/>
      </c>
      <c r="K451" s="73" t="str">
        <f>IF(D451="","",K446)</f>
        <v/>
      </c>
      <c r="L451" s="76" t="str">
        <f>IF(D451="","",L446)</f>
        <v/>
      </c>
      <c r="M451" s="76" t="str">
        <f>IF(D451="","",M446)</f>
        <v/>
      </c>
      <c r="N451" s="75"/>
      <c r="O451" s="75"/>
      <c r="P451" s="75"/>
    </row>
    <row r="452" spans="1:16">
      <c r="A452" s="32" t="str">
        <f>B452</f>
        <v>PSTC-I-077-2025</v>
      </c>
      <c r="B452" s="131" t="s">
        <v>277</v>
      </c>
      <c r="C452" s="126">
        <v>45811</v>
      </c>
      <c r="D452" s="33" t="s">
        <v>151</v>
      </c>
      <c r="E452" s="33" t="s">
        <v>12</v>
      </c>
      <c r="F452" s="34" t="s">
        <v>274</v>
      </c>
      <c r="G452" s="40" t="s">
        <v>17</v>
      </c>
      <c r="H452" s="41">
        <v>12000</v>
      </c>
      <c r="I452" s="42" t="s">
        <v>43</v>
      </c>
      <c r="J452" s="42" t="s">
        <v>15</v>
      </c>
      <c r="K452" s="42" t="s">
        <v>44</v>
      </c>
      <c r="L452" s="43">
        <v>45795</v>
      </c>
      <c r="M452" s="43">
        <v>45809</v>
      </c>
      <c r="N452" s="41"/>
      <c r="O452" s="41">
        <v>12319.75</v>
      </c>
      <c r="P452" s="41">
        <v>12049.38</v>
      </c>
    </row>
    <row r="453" spans="1:16">
      <c r="A453" s="32" t="str">
        <f>B452</f>
        <v>PSTC-I-077-2025</v>
      </c>
      <c r="B453" s="127"/>
      <c r="C453" s="127"/>
      <c r="D453" s="33" t="s">
        <v>151</v>
      </c>
      <c r="E453" s="33" t="s">
        <v>12</v>
      </c>
      <c r="F453" s="39"/>
      <c r="G453" s="44" t="s">
        <v>20</v>
      </c>
      <c r="H453" s="45">
        <v>20000</v>
      </c>
      <c r="I453" s="46" t="str">
        <f>IF(D453="","",I452)</f>
        <v>PASCAGOULA, MS</v>
      </c>
      <c r="J453" s="46" t="str">
        <f>IF(D453="","",J452)</f>
        <v>USA</v>
      </c>
      <c r="K453" s="46" t="str">
        <f>IF(D453="","",K452)</f>
        <v>MISISIPI</v>
      </c>
      <c r="L453" s="47">
        <f>IF(D453="","",L452)</f>
        <v>45795</v>
      </c>
      <c r="M453" s="47">
        <f>IF(D453="","",M452)</f>
        <v>45809</v>
      </c>
      <c r="N453" s="45"/>
      <c r="O453" s="45">
        <v>20403.63</v>
      </c>
      <c r="P453" s="45">
        <v>20121.669999999998</v>
      </c>
    </row>
    <row r="454" spans="1:16">
      <c r="A454" s="32" t="str">
        <f>B452</f>
        <v>PSTC-I-077-2025</v>
      </c>
      <c r="B454" s="127"/>
      <c r="C454" s="127"/>
      <c r="D454" s="64"/>
      <c r="E454" s="64"/>
      <c r="F454" s="39"/>
      <c r="G454" s="65"/>
      <c r="H454" s="66"/>
      <c r="I454" s="64" t="str">
        <f>IF(D454="","",I452)</f>
        <v/>
      </c>
      <c r="J454" s="64" t="str">
        <f>IF(D454="","",J452)</f>
        <v/>
      </c>
      <c r="K454" s="64" t="str">
        <f>IF(D454="","",K452)</f>
        <v/>
      </c>
      <c r="L454" s="67" t="str">
        <f>IF(D454="","",L452)</f>
        <v/>
      </c>
      <c r="M454" s="67" t="str">
        <f>IF(D454="","",M452)</f>
        <v/>
      </c>
      <c r="N454" s="66"/>
      <c r="O454" s="66"/>
      <c r="P454" s="66"/>
    </row>
    <row r="455" spans="1:16">
      <c r="A455" s="32" t="str">
        <f>B452</f>
        <v>PSTC-I-077-2025</v>
      </c>
      <c r="B455" s="127"/>
      <c r="C455" s="127"/>
      <c r="D455" s="64"/>
      <c r="E455" s="64"/>
      <c r="F455" s="39"/>
      <c r="G455" s="65"/>
      <c r="H455" s="66"/>
      <c r="I455" s="64" t="str">
        <f>IF(D455="","",I452)</f>
        <v/>
      </c>
      <c r="J455" s="64" t="str">
        <f>IF(D455="","",J452)</f>
        <v/>
      </c>
      <c r="K455" s="64" t="str">
        <f>IF(D455="","",K452)</f>
        <v/>
      </c>
      <c r="L455" s="67" t="str">
        <f>IF(D455="","",L452)</f>
        <v/>
      </c>
      <c r="M455" s="67" t="str">
        <f>IF(D455="","",M452)</f>
        <v/>
      </c>
      <c r="N455" s="66"/>
      <c r="O455" s="66"/>
      <c r="P455" s="66"/>
    </row>
    <row r="456" spans="1:16">
      <c r="A456" s="32" t="str">
        <f>B452</f>
        <v>PSTC-I-077-2025</v>
      </c>
      <c r="B456" s="127"/>
      <c r="C456" s="127"/>
      <c r="D456" s="64"/>
      <c r="E456" s="64"/>
      <c r="F456" s="39"/>
      <c r="G456" s="65"/>
      <c r="H456" s="66"/>
      <c r="I456" s="64" t="str">
        <f>IF(D456="","",I452)</f>
        <v/>
      </c>
      <c r="J456" s="64" t="str">
        <f>IF(D456="","",J452)</f>
        <v/>
      </c>
      <c r="K456" s="64" t="str">
        <f>IF(D456="","",K452)</f>
        <v/>
      </c>
      <c r="L456" s="67" t="str">
        <f>IF(D456="","",L452)</f>
        <v/>
      </c>
      <c r="M456" s="67" t="str">
        <f>IF(D456="","",M452)</f>
        <v/>
      </c>
      <c r="N456" s="66"/>
      <c r="O456" s="66"/>
      <c r="P456" s="66"/>
    </row>
    <row r="457" spans="1:16">
      <c r="A457" s="32" t="str">
        <f>B452</f>
        <v>PSTC-I-077-2025</v>
      </c>
      <c r="B457" s="128"/>
      <c r="C457" s="128"/>
      <c r="D457" s="64"/>
      <c r="E457" s="64"/>
      <c r="F457" s="68"/>
      <c r="G457" s="65"/>
      <c r="H457" s="66"/>
      <c r="I457" s="64" t="str">
        <f>IF(D457="","",I452)</f>
        <v/>
      </c>
      <c r="J457" s="64" t="str">
        <f>IF(D457="","",J452)</f>
        <v/>
      </c>
      <c r="K457" s="64" t="str">
        <f>IF(D457="","",K452)</f>
        <v/>
      </c>
      <c r="L457" s="67" t="str">
        <f>IF(D457="","",L452)</f>
        <v/>
      </c>
      <c r="M457" s="67" t="str">
        <f>IF(D457="","",M452)</f>
        <v/>
      </c>
      <c r="N457" s="66"/>
      <c r="O457" s="66"/>
      <c r="P457" s="66"/>
    </row>
    <row r="458" spans="1:16">
      <c r="A458" s="52" t="str">
        <f>B458</f>
        <v>PSTC-I-078-2025</v>
      </c>
      <c r="B458" s="130" t="s">
        <v>278</v>
      </c>
      <c r="C458" s="129">
        <v>45811</v>
      </c>
      <c r="D458" s="53" t="s">
        <v>12</v>
      </c>
      <c r="E458" s="53" t="s">
        <v>12</v>
      </c>
      <c r="F458" s="54" t="s">
        <v>279</v>
      </c>
      <c r="G458" s="69" t="s">
        <v>13</v>
      </c>
      <c r="H458" s="70">
        <v>12000</v>
      </c>
      <c r="I458" s="71" t="s">
        <v>43</v>
      </c>
      <c r="J458" s="71" t="s">
        <v>15</v>
      </c>
      <c r="K458" s="71" t="s">
        <v>44</v>
      </c>
      <c r="L458" s="72">
        <v>45803</v>
      </c>
      <c r="M458" s="72">
        <v>45810</v>
      </c>
      <c r="N458" s="70"/>
      <c r="O458" s="70">
        <v>12110.67</v>
      </c>
      <c r="P458" s="70">
        <v>11848.65</v>
      </c>
    </row>
    <row r="459" spans="1:16">
      <c r="A459" s="52" t="str">
        <f>B458</f>
        <v>PSTC-I-078-2025</v>
      </c>
      <c r="B459" s="127"/>
      <c r="C459" s="127"/>
      <c r="D459" s="53" t="s">
        <v>12</v>
      </c>
      <c r="E459" s="53" t="s">
        <v>12</v>
      </c>
      <c r="F459" s="59"/>
      <c r="G459" s="55" t="s">
        <v>17</v>
      </c>
      <c r="H459" s="56">
        <v>8000</v>
      </c>
      <c r="I459" s="57" t="str">
        <f>IF(D459="","",I458)</f>
        <v>PASCAGOULA, MS</v>
      </c>
      <c r="J459" s="57" t="str">
        <f>IF(D459="","",J458)</f>
        <v>USA</v>
      </c>
      <c r="K459" s="57" t="str">
        <f>IF(D459="","",K458)</f>
        <v>MISISIPI</v>
      </c>
      <c r="L459" s="58">
        <f>IF(D459="","",L458)</f>
        <v>45803</v>
      </c>
      <c r="M459" s="58">
        <f>IF(D459="","",M458)</f>
        <v>45810</v>
      </c>
      <c r="N459" s="56"/>
      <c r="O459" s="56">
        <v>8093.86</v>
      </c>
      <c r="P459" s="56">
        <v>7923.52</v>
      </c>
    </row>
    <row r="460" spans="1:16">
      <c r="A460" s="52" t="str">
        <f>B458</f>
        <v>PSTC-I-078-2025</v>
      </c>
      <c r="B460" s="127"/>
      <c r="C460" s="127"/>
      <c r="D460" s="53" t="s">
        <v>12</v>
      </c>
      <c r="E460" s="53" t="s">
        <v>12</v>
      </c>
      <c r="F460" s="59"/>
      <c r="G460" s="60" t="s">
        <v>20</v>
      </c>
      <c r="H460" s="61">
        <v>27000</v>
      </c>
      <c r="I460" s="62" t="str">
        <f>IF(D460="","",I458)</f>
        <v>PASCAGOULA, MS</v>
      </c>
      <c r="J460" s="62" t="str">
        <f>IF(D460="","",J458)</f>
        <v>USA</v>
      </c>
      <c r="K460" s="62" t="str">
        <f>IF(D460="","",K458)</f>
        <v>MISISIPI</v>
      </c>
      <c r="L460" s="63">
        <v>45802</v>
      </c>
      <c r="M460" s="63">
        <f>IF(D460="","",M458)</f>
        <v>45810</v>
      </c>
      <c r="N460" s="61"/>
      <c r="O460" s="61">
        <v>27367.53</v>
      </c>
      <c r="P460" s="61">
        <v>26964.560000000001</v>
      </c>
    </row>
    <row r="461" spans="1:16">
      <c r="A461" s="52" t="str">
        <f>B458</f>
        <v>PSTC-I-078-2025</v>
      </c>
      <c r="B461" s="127"/>
      <c r="C461" s="127"/>
      <c r="D461" s="53" t="s">
        <v>12</v>
      </c>
      <c r="E461" s="53" t="s">
        <v>12</v>
      </c>
      <c r="F461" s="59"/>
      <c r="G461" s="86" t="s">
        <v>149</v>
      </c>
      <c r="H461" s="87">
        <v>9000</v>
      </c>
      <c r="I461" s="88" t="str">
        <f>IF(D461="","",I458)</f>
        <v>PASCAGOULA, MS</v>
      </c>
      <c r="J461" s="88" t="str">
        <f>IF(D461="","",J458)</f>
        <v>USA</v>
      </c>
      <c r="K461" s="88" t="str">
        <f>IF(D461="","",K458)</f>
        <v>MISISIPI</v>
      </c>
      <c r="L461" s="89">
        <v>45801</v>
      </c>
      <c r="M461" s="89">
        <f>IF(D461="","",M458)</f>
        <v>45810</v>
      </c>
      <c r="N461" s="87"/>
      <c r="O461" s="87">
        <v>8926.57</v>
      </c>
      <c r="P461" s="87">
        <v>8773.1</v>
      </c>
    </row>
    <row r="462" spans="1:16">
      <c r="A462" s="52" t="str">
        <f>B458</f>
        <v>PSTC-I-078-2025</v>
      </c>
      <c r="B462" s="127"/>
      <c r="C462" s="127"/>
      <c r="D462" s="73"/>
      <c r="E462" s="73"/>
      <c r="F462" s="59"/>
      <c r="G462" s="74"/>
      <c r="H462" s="75"/>
      <c r="I462" s="73" t="str">
        <f>IF(D462="","",I458)</f>
        <v/>
      </c>
      <c r="J462" s="73" t="str">
        <f>IF(D462="","",J458)</f>
        <v/>
      </c>
      <c r="K462" s="73" t="str">
        <f>IF(D462="","",K458)</f>
        <v/>
      </c>
      <c r="L462" s="76" t="str">
        <f>IF(D462="","",L458)</f>
        <v/>
      </c>
      <c r="M462" s="76" t="str">
        <f>IF(D462="","",M458)</f>
        <v/>
      </c>
      <c r="N462" s="75"/>
      <c r="O462" s="75"/>
      <c r="P462" s="75"/>
    </row>
    <row r="463" spans="1:16">
      <c r="A463" s="52" t="str">
        <f>B458</f>
        <v>PSTC-I-078-2025</v>
      </c>
      <c r="B463" s="128"/>
      <c r="C463" s="128"/>
      <c r="D463" s="73"/>
      <c r="E463" s="73"/>
      <c r="F463" s="77"/>
      <c r="G463" s="74"/>
      <c r="H463" s="75"/>
      <c r="I463" s="73" t="str">
        <f>IF(D463="","",I458)</f>
        <v/>
      </c>
      <c r="J463" s="73" t="str">
        <f>IF(D463="","",J458)</f>
        <v/>
      </c>
      <c r="K463" s="73" t="str">
        <f>IF(D463="","",K458)</f>
        <v/>
      </c>
      <c r="L463" s="76" t="str">
        <f>IF(D463="","",L458)</f>
        <v/>
      </c>
      <c r="M463" s="76" t="str">
        <f>IF(D463="","",M458)</f>
        <v/>
      </c>
      <c r="N463" s="75"/>
      <c r="O463" s="75"/>
      <c r="P463" s="75"/>
    </row>
    <row r="464" spans="1:16">
      <c r="A464" s="32" t="str">
        <f>B464</f>
        <v>PSTC-I-079-2025</v>
      </c>
      <c r="B464" s="131" t="s">
        <v>280</v>
      </c>
      <c r="C464" s="126">
        <v>45812</v>
      </c>
      <c r="D464" s="33" t="s">
        <v>156</v>
      </c>
      <c r="E464" s="33" t="s">
        <v>22</v>
      </c>
      <c r="F464" s="34" t="s">
        <v>281</v>
      </c>
      <c r="G464" s="44" t="s">
        <v>20</v>
      </c>
      <c r="H464" s="45">
        <v>50000</v>
      </c>
      <c r="I464" s="46" t="s">
        <v>47</v>
      </c>
      <c r="J464" s="46" t="s">
        <v>15</v>
      </c>
      <c r="K464" s="46" t="s">
        <v>28</v>
      </c>
      <c r="L464" s="47">
        <v>45793</v>
      </c>
      <c r="M464" s="47">
        <v>45812</v>
      </c>
      <c r="N464" s="45"/>
      <c r="O464" s="45">
        <v>50971.31</v>
      </c>
      <c r="P464" s="45">
        <v>50195.7</v>
      </c>
    </row>
    <row r="465" spans="1:16">
      <c r="A465" s="32" t="str">
        <f>B464</f>
        <v>PSTC-I-079-2025</v>
      </c>
      <c r="B465" s="127"/>
      <c r="C465" s="127"/>
      <c r="D465" s="64"/>
      <c r="E465" s="64"/>
      <c r="F465" s="39"/>
      <c r="G465" s="65"/>
      <c r="H465" s="66"/>
      <c r="I465" s="64" t="str">
        <f>IF(D465="","",I464)</f>
        <v/>
      </c>
      <c r="J465" s="64" t="str">
        <f>IF(D465="","",J464)</f>
        <v/>
      </c>
      <c r="K465" s="64" t="str">
        <f>IF(D465="","",K464)</f>
        <v/>
      </c>
      <c r="L465" s="67" t="str">
        <f>IF(D465="","",L464)</f>
        <v/>
      </c>
      <c r="M465" s="67" t="str">
        <f>IF(D465="","",M464)</f>
        <v/>
      </c>
      <c r="N465" s="66"/>
      <c r="O465" s="66"/>
      <c r="P465" s="66"/>
    </row>
    <row r="466" spans="1:16">
      <c r="A466" s="32" t="str">
        <f>B464</f>
        <v>PSTC-I-079-2025</v>
      </c>
      <c r="B466" s="127"/>
      <c r="C466" s="127"/>
      <c r="D466" s="64"/>
      <c r="E466" s="64"/>
      <c r="F466" s="39"/>
      <c r="G466" s="65"/>
      <c r="H466" s="66"/>
      <c r="I466" s="64" t="str">
        <f>IF(D466="","",I464)</f>
        <v/>
      </c>
      <c r="J466" s="64" t="str">
        <f>IF(D466="","",J464)</f>
        <v/>
      </c>
      <c r="K466" s="64" t="str">
        <f>IF(D466="","",K464)</f>
        <v/>
      </c>
      <c r="L466" s="67" t="str">
        <f>IF(D466="","",L464)</f>
        <v/>
      </c>
      <c r="M466" s="67" t="str">
        <f>IF(D466="","",M464)</f>
        <v/>
      </c>
      <c r="N466" s="66"/>
      <c r="O466" s="66"/>
      <c r="P466" s="66"/>
    </row>
    <row r="467" spans="1:16">
      <c r="A467" s="32" t="str">
        <f>B464</f>
        <v>PSTC-I-079-2025</v>
      </c>
      <c r="B467" s="127"/>
      <c r="C467" s="127"/>
      <c r="D467" s="64"/>
      <c r="E467" s="64"/>
      <c r="F467" s="39"/>
      <c r="G467" s="65"/>
      <c r="H467" s="66"/>
      <c r="I467" s="64" t="str">
        <f>IF(D467="","",I464)</f>
        <v/>
      </c>
      <c r="J467" s="64" t="str">
        <f>IF(D467="","",J464)</f>
        <v/>
      </c>
      <c r="K467" s="64" t="str">
        <f>IF(D467="","",K464)</f>
        <v/>
      </c>
      <c r="L467" s="67" t="str">
        <f>IF(D467="","",L464)</f>
        <v/>
      </c>
      <c r="M467" s="67" t="str">
        <f>IF(D467="","",M464)</f>
        <v/>
      </c>
      <c r="N467" s="66"/>
      <c r="O467" s="66"/>
      <c r="P467" s="66"/>
    </row>
    <row r="468" spans="1:16">
      <c r="A468" s="32" t="str">
        <f>B464</f>
        <v>PSTC-I-079-2025</v>
      </c>
      <c r="B468" s="127"/>
      <c r="C468" s="127"/>
      <c r="D468" s="64"/>
      <c r="E468" s="64"/>
      <c r="F468" s="39"/>
      <c r="G468" s="65"/>
      <c r="H468" s="66"/>
      <c r="I468" s="64" t="str">
        <f>IF(D468="","",I464)</f>
        <v/>
      </c>
      <c r="J468" s="64" t="str">
        <f>IF(D468="","",J464)</f>
        <v/>
      </c>
      <c r="K468" s="64" t="str">
        <f>IF(D468="","",K464)</f>
        <v/>
      </c>
      <c r="L468" s="67" t="str">
        <f>IF(D468="","",L464)</f>
        <v/>
      </c>
      <c r="M468" s="67" t="str">
        <f>IF(D468="","",M464)</f>
        <v/>
      </c>
      <c r="N468" s="66"/>
      <c r="O468" s="66"/>
      <c r="P468" s="66"/>
    </row>
    <row r="469" spans="1:16">
      <c r="A469" s="32" t="str">
        <f>B464</f>
        <v>PSTC-I-079-2025</v>
      </c>
      <c r="B469" s="128"/>
      <c r="C469" s="128"/>
      <c r="D469" s="64"/>
      <c r="E469" s="64"/>
      <c r="F469" s="68"/>
      <c r="G469" s="65"/>
      <c r="H469" s="66"/>
      <c r="I469" s="64" t="str">
        <f>IF(D469="","",I464)</f>
        <v/>
      </c>
      <c r="J469" s="64" t="str">
        <f>IF(D469="","",J464)</f>
        <v/>
      </c>
      <c r="K469" s="64" t="str">
        <f>IF(D469="","",K464)</f>
        <v/>
      </c>
      <c r="L469" s="67" t="str">
        <f>IF(D469="","",L464)</f>
        <v/>
      </c>
      <c r="M469" s="67" t="str">
        <f>IF(D469="","",M464)</f>
        <v/>
      </c>
      <c r="N469" s="66"/>
      <c r="O469" s="66"/>
      <c r="P469" s="66"/>
    </row>
    <row r="470" spans="1:16">
      <c r="A470" s="52" t="str">
        <f>B470</f>
        <v>PSTC-I-080-2025</v>
      </c>
      <c r="B470" s="130" t="s">
        <v>282</v>
      </c>
      <c r="C470" s="129">
        <v>45813</v>
      </c>
      <c r="D470" s="53" t="s">
        <v>156</v>
      </c>
      <c r="E470" s="53" t="s">
        <v>19</v>
      </c>
      <c r="F470" s="54" t="s">
        <v>281</v>
      </c>
      <c r="G470" s="60" t="s">
        <v>20</v>
      </c>
      <c r="H470" s="61">
        <v>57098.559999999998</v>
      </c>
      <c r="I470" s="62" t="s">
        <v>47</v>
      </c>
      <c r="J470" s="62" t="s">
        <v>15</v>
      </c>
      <c r="K470" s="62" t="s">
        <v>28</v>
      </c>
      <c r="L470" s="63">
        <v>45793</v>
      </c>
      <c r="M470" s="63">
        <v>45813</v>
      </c>
      <c r="N470" s="61"/>
      <c r="O470" s="61">
        <v>57787.7</v>
      </c>
      <c r="P470" s="61">
        <v>56910.559999999998</v>
      </c>
    </row>
    <row r="471" spans="1:16">
      <c r="A471" s="52" t="str">
        <f>B470</f>
        <v>PSTC-I-080-2025</v>
      </c>
      <c r="B471" s="127"/>
      <c r="C471" s="127"/>
      <c r="D471" s="53" t="s">
        <v>156</v>
      </c>
      <c r="E471" s="53" t="s">
        <v>22</v>
      </c>
      <c r="F471" s="59"/>
      <c r="G471" s="86" t="s">
        <v>149</v>
      </c>
      <c r="H471" s="87">
        <v>27103.200000000001</v>
      </c>
      <c r="I471" s="88" t="str">
        <f>IF(D471="","",I470)</f>
        <v>TEXAS CITY</v>
      </c>
      <c r="J471" s="88" t="str">
        <f>IF(D471="","",J470)</f>
        <v>USA</v>
      </c>
      <c r="K471" s="88" t="str">
        <f>IF(D471="","",K470)</f>
        <v>TEXAS</v>
      </c>
      <c r="L471" s="89">
        <v>45800</v>
      </c>
      <c r="M471" s="89">
        <f>IF(D471="","",M470)</f>
        <v>45813</v>
      </c>
      <c r="N471" s="87"/>
      <c r="O471" s="87">
        <v>27429.78</v>
      </c>
      <c r="P471" s="87">
        <v>26985.13</v>
      </c>
    </row>
    <row r="472" spans="1:16">
      <c r="A472" s="52" t="str">
        <f>B470</f>
        <v>PSTC-I-080-2025</v>
      </c>
      <c r="B472" s="127"/>
      <c r="C472" s="127"/>
      <c r="D472" s="73"/>
      <c r="E472" s="73"/>
      <c r="F472" s="59"/>
      <c r="G472" s="74"/>
      <c r="H472" s="75"/>
      <c r="I472" s="73" t="str">
        <f>IF(D472="","",I470)</f>
        <v/>
      </c>
      <c r="J472" s="73" t="str">
        <f>IF(D472="","",J470)</f>
        <v/>
      </c>
      <c r="K472" s="73" t="str">
        <f>IF(D472="","",K470)</f>
        <v/>
      </c>
      <c r="L472" s="76" t="str">
        <f>IF(D472="","",L470)</f>
        <v/>
      </c>
      <c r="M472" s="76" t="str">
        <f>IF(D472="","",M470)</f>
        <v/>
      </c>
      <c r="N472" s="75"/>
      <c r="O472" s="75"/>
      <c r="P472" s="75"/>
    </row>
    <row r="473" spans="1:16">
      <c r="A473" s="52" t="str">
        <f>B470</f>
        <v>PSTC-I-080-2025</v>
      </c>
      <c r="B473" s="127"/>
      <c r="C473" s="127"/>
      <c r="D473" s="73"/>
      <c r="E473" s="73"/>
      <c r="F473" s="59"/>
      <c r="G473" s="74"/>
      <c r="H473" s="75"/>
      <c r="I473" s="73" t="str">
        <f>IF(D473="","",I470)</f>
        <v/>
      </c>
      <c r="J473" s="73" t="str">
        <f>IF(D473="","",J470)</f>
        <v/>
      </c>
      <c r="K473" s="73" t="str">
        <f>IF(D473="","",K470)</f>
        <v/>
      </c>
      <c r="L473" s="76" t="str">
        <f>IF(D473="","",L470)</f>
        <v/>
      </c>
      <c r="M473" s="76" t="str">
        <f>IF(D473="","",M470)</f>
        <v/>
      </c>
      <c r="N473" s="75"/>
      <c r="O473" s="75"/>
      <c r="P473" s="75"/>
    </row>
    <row r="474" spans="1:16">
      <c r="A474" s="52" t="str">
        <f>B470</f>
        <v>PSTC-I-080-2025</v>
      </c>
      <c r="B474" s="127"/>
      <c r="C474" s="127"/>
      <c r="D474" s="73"/>
      <c r="E474" s="73"/>
      <c r="F474" s="59"/>
      <c r="G474" s="74"/>
      <c r="H474" s="75"/>
      <c r="I474" s="73" t="str">
        <f>IF(D474="","",I470)</f>
        <v/>
      </c>
      <c r="J474" s="73" t="str">
        <f>IF(D474="","",J470)</f>
        <v/>
      </c>
      <c r="K474" s="73" t="str">
        <f>IF(D474="","",K470)</f>
        <v/>
      </c>
      <c r="L474" s="76" t="str">
        <f>IF(D474="","",L470)</f>
        <v/>
      </c>
      <c r="M474" s="76" t="str">
        <f>IF(D474="","",M470)</f>
        <v/>
      </c>
      <c r="N474" s="75"/>
      <c r="O474" s="75"/>
      <c r="P474" s="75"/>
    </row>
    <row r="475" spans="1:16">
      <c r="A475" s="52" t="str">
        <f>B470</f>
        <v>PSTC-I-080-2025</v>
      </c>
      <c r="B475" s="128"/>
      <c r="C475" s="128"/>
      <c r="D475" s="73"/>
      <c r="E475" s="73"/>
      <c r="F475" s="77"/>
      <c r="G475" s="74"/>
      <c r="H475" s="75"/>
      <c r="I475" s="73" t="str">
        <f>IF(D475="","",I470)</f>
        <v/>
      </c>
      <c r="J475" s="73" t="str">
        <f>IF(D475="","",J470)</f>
        <v/>
      </c>
      <c r="K475" s="73" t="str">
        <f>IF(D475="","",K470)</f>
        <v/>
      </c>
      <c r="L475" s="76" t="str">
        <f>IF(D475="","",L470)</f>
        <v/>
      </c>
      <c r="M475" s="76" t="str">
        <f>IF(D475="","",M470)</f>
        <v/>
      </c>
      <c r="N475" s="75"/>
      <c r="O475" s="75"/>
      <c r="P475" s="75"/>
    </row>
    <row r="476" spans="1:16">
      <c r="A476" s="32" t="str">
        <f>B476</f>
        <v>PSTC-I-081-2025</v>
      </c>
      <c r="B476" s="131" t="s">
        <v>283</v>
      </c>
      <c r="C476" s="126">
        <v>45814</v>
      </c>
      <c r="D476" s="33" t="s">
        <v>165</v>
      </c>
      <c r="E476" s="33" t="s">
        <v>19</v>
      </c>
      <c r="F476" s="34" t="s">
        <v>164</v>
      </c>
      <c r="G476" s="102" t="s">
        <v>35</v>
      </c>
      <c r="H476" s="103">
        <v>32000</v>
      </c>
      <c r="I476" s="104" t="s">
        <v>166</v>
      </c>
      <c r="J476" s="104" t="s">
        <v>167</v>
      </c>
      <c r="K476" s="64"/>
      <c r="L476" s="105">
        <v>45792</v>
      </c>
      <c r="M476" s="105">
        <v>45814</v>
      </c>
      <c r="N476" s="103"/>
      <c r="O476" s="103">
        <v>32929.17</v>
      </c>
      <c r="P476" s="103">
        <v>32175.87</v>
      </c>
    </row>
    <row r="477" spans="1:16">
      <c r="A477" s="32" t="str">
        <f>B476</f>
        <v>PSTC-I-081-2025</v>
      </c>
      <c r="B477" s="127"/>
      <c r="C477" s="127"/>
      <c r="D477" s="64"/>
      <c r="E477" s="64"/>
      <c r="F477" s="39"/>
      <c r="G477" s="65"/>
      <c r="H477" s="66"/>
      <c r="I477" s="64" t="str">
        <f>IF(D477="","",I476)</f>
        <v/>
      </c>
      <c r="J477" s="64" t="str">
        <f>IF(D477="","",J476)</f>
        <v/>
      </c>
      <c r="K477" s="64" t="str">
        <f>IF(D477="","",K476)</f>
        <v/>
      </c>
      <c r="L477" s="67" t="str">
        <f>IF(D477="","",L476)</f>
        <v/>
      </c>
      <c r="M477" s="67" t="str">
        <f>IF(D477="","",M476)</f>
        <v/>
      </c>
      <c r="N477" s="66"/>
      <c r="O477" s="66"/>
      <c r="P477" s="66"/>
    </row>
    <row r="478" spans="1:16">
      <c r="A478" s="32" t="str">
        <f>B476</f>
        <v>PSTC-I-081-2025</v>
      </c>
      <c r="B478" s="127"/>
      <c r="C478" s="127"/>
      <c r="D478" s="64"/>
      <c r="E478" s="64"/>
      <c r="F478" s="39"/>
      <c r="G478" s="65"/>
      <c r="H478" s="66"/>
      <c r="I478" s="64" t="str">
        <f>IF(D478="","",I476)</f>
        <v/>
      </c>
      <c r="J478" s="64" t="str">
        <f>IF(D478="","",J476)</f>
        <v/>
      </c>
      <c r="K478" s="64" t="str">
        <f>IF(D478="","",K476)</f>
        <v/>
      </c>
      <c r="L478" s="67" t="str">
        <f>IF(D478="","",L476)</f>
        <v/>
      </c>
      <c r="M478" s="67" t="str">
        <f>IF(D478="","",M476)</f>
        <v/>
      </c>
      <c r="N478" s="66"/>
      <c r="O478" s="66"/>
      <c r="P478" s="66"/>
    </row>
    <row r="479" spans="1:16">
      <c r="A479" s="32" t="str">
        <f>B476</f>
        <v>PSTC-I-081-2025</v>
      </c>
      <c r="B479" s="127"/>
      <c r="C479" s="127"/>
      <c r="D479" s="64"/>
      <c r="E479" s="64"/>
      <c r="F479" s="39"/>
      <c r="G479" s="65"/>
      <c r="H479" s="66"/>
      <c r="I479" s="64" t="str">
        <f>IF(D479="","",I476)</f>
        <v/>
      </c>
      <c r="J479" s="64" t="str">
        <f>IF(D479="","",J476)</f>
        <v/>
      </c>
      <c r="K479" s="64" t="str">
        <f>IF(D479="","",K476)</f>
        <v/>
      </c>
      <c r="L479" s="67" t="str">
        <f>IF(D479="","",L476)</f>
        <v/>
      </c>
      <c r="M479" s="67" t="str">
        <f>IF(D479="","",M476)</f>
        <v/>
      </c>
      <c r="N479" s="66"/>
      <c r="O479" s="66"/>
      <c r="P479" s="66"/>
    </row>
    <row r="480" spans="1:16">
      <c r="A480" s="32" t="str">
        <f>B476</f>
        <v>PSTC-I-081-2025</v>
      </c>
      <c r="B480" s="127"/>
      <c r="C480" s="127"/>
      <c r="D480" s="64"/>
      <c r="E480" s="64"/>
      <c r="F480" s="39"/>
      <c r="G480" s="65"/>
      <c r="H480" s="66"/>
      <c r="I480" s="64" t="str">
        <f>IF(D480="","",I476)</f>
        <v/>
      </c>
      <c r="J480" s="64" t="str">
        <f>IF(D480="","",J476)</f>
        <v/>
      </c>
      <c r="K480" s="64" t="str">
        <f>IF(D480="","",K476)</f>
        <v/>
      </c>
      <c r="L480" s="67" t="str">
        <f>IF(D480="","",L476)</f>
        <v/>
      </c>
      <c r="M480" s="67" t="str">
        <f>IF(D480="","",M476)</f>
        <v/>
      </c>
      <c r="N480" s="66"/>
      <c r="O480" s="66"/>
      <c r="P480" s="66"/>
    </row>
    <row r="481" spans="1:16">
      <c r="A481" s="32" t="str">
        <f>B476</f>
        <v>PSTC-I-081-2025</v>
      </c>
      <c r="B481" s="128"/>
      <c r="C481" s="128"/>
      <c r="D481" s="64"/>
      <c r="E481" s="64"/>
      <c r="F481" s="68"/>
      <c r="G481" s="65"/>
      <c r="H481" s="66"/>
      <c r="I481" s="64" t="str">
        <f>IF(D481="","",I476)</f>
        <v/>
      </c>
      <c r="J481" s="64" t="str">
        <f>IF(D481="","",J476)</f>
        <v/>
      </c>
      <c r="K481" s="64" t="str">
        <f>IF(D481="","",K476)</f>
        <v/>
      </c>
      <c r="L481" s="67" t="str">
        <f>IF(D481="","",L476)</f>
        <v/>
      </c>
      <c r="M481" s="67" t="str">
        <f>IF(D481="","",M476)</f>
        <v/>
      </c>
      <c r="N481" s="66"/>
      <c r="O481" s="66"/>
      <c r="P481" s="66"/>
    </row>
    <row r="482" spans="1:16">
      <c r="A482" s="52" t="str">
        <f>B482</f>
        <v>PSTC-I-082-2025</v>
      </c>
      <c r="B482" s="130" t="s">
        <v>284</v>
      </c>
      <c r="C482" s="129">
        <v>45815</v>
      </c>
      <c r="D482" s="53" t="s">
        <v>170</v>
      </c>
      <c r="E482" s="53" t="s">
        <v>32</v>
      </c>
      <c r="F482" s="54" t="s">
        <v>164</v>
      </c>
      <c r="G482" s="82" t="s">
        <v>35</v>
      </c>
      <c r="H482" s="83">
        <v>24161.34</v>
      </c>
      <c r="I482" s="84" t="s">
        <v>166</v>
      </c>
      <c r="J482" s="84" t="s">
        <v>167</v>
      </c>
      <c r="K482" s="73"/>
      <c r="L482" s="85">
        <v>45792</v>
      </c>
      <c r="M482" s="85">
        <v>45815</v>
      </c>
      <c r="N482" s="83"/>
      <c r="O482" s="83">
        <v>24945.65</v>
      </c>
      <c r="P482" s="83">
        <v>24361</v>
      </c>
    </row>
    <row r="483" spans="1:16">
      <c r="A483" s="52" t="str">
        <f>B482</f>
        <v>PSTC-I-082-2025</v>
      </c>
      <c r="B483" s="127"/>
      <c r="C483" s="127"/>
      <c r="D483" s="73"/>
      <c r="E483" s="73"/>
      <c r="F483" s="59"/>
      <c r="G483" s="74"/>
      <c r="H483" s="75"/>
      <c r="I483" s="73" t="str">
        <f>IF(D483="","",I482)</f>
        <v/>
      </c>
      <c r="J483" s="73" t="str">
        <f>IF(D483="","",J482)</f>
        <v/>
      </c>
      <c r="K483" s="73" t="str">
        <f>IF(D483="","",K482)</f>
        <v/>
      </c>
      <c r="L483" s="76" t="str">
        <f>IF(D483="","",L482)</f>
        <v/>
      </c>
      <c r="M483" s="76" t="str">
        <f>IF(D483="","",M482)</f>
        <v/>
      </c>
      <c r="N483" s="75"/>
      <c r="O483" s="75"/>
      <c r="P483" s="75"/>
    </row>
    <row r="484" spans="1:16">
      <c r="A484" s="52" t="str">
        <f>B482</f>
        <v>PSTC-I-082-2025</v>
      </c>
      <c r="B484" s="127"/>
      <c r="C484" s="127"/>
      <c r="D484" s="73"/>
      <c r="E484" s="73"/>
      <c r="F484" s="59"/>
      <c r="G484" s="74"/>
      <c r="H484" s="75"/>
      <c r="I484" s="73" t="str">
        <f>IF(D484="","",I482)</f>
        <v/>
      </c>
      <c r="J484" s="73" t="str">
        <f>IF(D484="","",J482)</f>
        <v/>
      </c>
      <c r="K484" s="73" t="str">
        <f>IF(D484="","",K482)</f>
        <v/>
      </c>
      <c r="L484" s="76" t="str">
        <f>IF(D484="","",L482)</f>
        <v/>
      </c>
      <c r="M484" s="76" t="str">
        <f>IF(D484="","",M482)</f>
        <v/>
      </c>
      <c r="N484" s="75"/>
      <c r="O484" s="75"/>
      <c r="P484" s="75"/>
    </row>
    <row r="485" spans="1:16">
      <c r="A485" s="52" t="str">
        <f>B482</f>
        <v>PSTC-I-082-2025</v>
      </c>
      <c r="B485" s="127"/>
      <c r="C485" s="127"/>
      <c r="D485" s="73"/>
      <c r="E485" s="73"/>
      <c r="F485" s="59"/>
      <c r="G485" s="74"/>
      <c r="H485" s="75"/>
      <c r="I485" s="73" t="str">
        <f>IF(D485="","",I482)</f>
        <v/>
      </c>
      <c r="J485" s="73" t="str">
        <f>IF(D485="","",J482)</f>
        <v/>
      </c>
      <c r="K485" s="73" t="str">
        <f>IF(D485="","",K482)</f>
        <v/>
      </c>
      <c r="L485" s="76" t="str">
        <f>IF(D485="","",L482)</f>
        <v/>
      </c>
      <c r="M485" s="76" t="str">
        <f>IF(D485="","",M482)</f>
        <v/>
      </c>
      <c r="N485" s="75"/>
      <c r="O485" s="75"/>
      <c r="P485" s="75"/>
    </row>
    <row r="486" spans="1:16">
      <c r="A486" s="52" t="str">
        <f>B482</f>
        <v>PSTC-I-082-2025</v>
      </c>
      <c r="B486" s="127"/>
      <c r="C486" s="127"/>
      <c r="D486" s="73"/>
      <c r="E486" s="73"/>
      <c r="F486" s="59"/>
      <c r="G486" s="74"/>
      <c r="H486" s="75"/>
      <c r="I486" s="73" t="str">
        <f>IF(D486="","",I482)</f>
        <v/>
      </c>
      <c r="J486" s="73" t="str">
        <f>IF(D486="","",J482)</f>
        <v/>
      </c>
      <c r="K486" s="73" t="str">
        <f>IF(D486="","",K482)</f>
        <v/>
      </c>
      <c r="L486" s="76" t="str">
        <f>IF(D486="","",L482)</f>
        <v/>
      </c>
      <c r="M486" s="76" t="str">
        <f>IF(D486="","",M482)</f>
        <v/>
      </c>
      <c r="N486" s="75"/>
      <c r="O486" s="75"/>
      <c r="P486" s="75"/>
    </row>
    <row r="487" spans="1:16">
      <c r="A487" s="52" t="str">
        <f>B482</f>
        <v>PSTC-I-082-2025</v>
      </c>
      <c r="B487" s="128"/>
      <c r="C487" s="128"/>
      <c r="D487" s="73"/>
      <c r="E487" s="73"/>
      <c r="F487" s="77"/>
      <c r="G487" s="74"/>
      <c r="H487" s="75"/>
      <c r="I487" s="73" t="str">
        <f>IF(D487="","",I482)</f>
        <v/>
      </c>
      <c r="J487" s="73" t="str">
        <f>IF(D487="","",J482)</f>
        <v/>
      </c>
      <c r="K487" s="73" t="str">
        <f>IF(D487="","",K482)</f>
        <v/>
      </c>
      <c r="L487" s="76" t="str">
        <f>IF(D487="","",L482)</f>
        <v/>
      </c>
      <c r="M487" s="76" t="str">
        <f>IF(D487="","",M482)</f>
        <v/>
      </c>
      <c r="N487" s="75"/>
      <c r="O487" s="75"/>
      <c r="P487" s="75"/>
    </row>
    <row r="488" spans="1:16">
      <c r="A488" s="32" t="str">
        <f>B488</f>
        <v>PSTC-I-083-2025</v>
      </c>
      <c r="B488" s="131" t="s">
        <v>285</v>
      </c>
      <c r="C488" s="126">
        <v>45816</v>
      </c>
      <c r="D488" s="33" t="s">
        <v>12</v>
      </c>
      <c r="E488" s="33" t="s">
        <v>12</v>
      </c>
      <c r="F488" s="34" t="s">
        <v>279</v>
      </c>
      <c r="G488" s="35" t="s">
        <v>13</v>
      </c>
      <c r="H488" s="36">
        <v>7000</v>
      </c>
      <c r="I488" s="37" t="s">
        <v>43</v>
      </c>
      <c r="J488" s="37" t="s">
        <v>15</v>
      </c>
      <c r="K488" s="37" t="s">
        <v>44</v>
      </c>
      <c r="L488" s="38">
        <v>45803</v>
      </c>
      <c r="M488" s="38">
        <v>45816</v>
      </c>
      <c r="N488" s="36"/>
      <c r="O488" s="36">
        <v>7010.09</v>
      </c>
      <c r="P488" s="36">
        <v>6874.14</v>
      </c>
    </row>
    <row r="489" spans="1:16">
      <c r="A489" s="32" t="str">
        <f>B488</f>
        <v>PSTC-I-083-2025</v>
      </c>
      <c r="B489" s="127"/>
      <c r="C489" s="127"/>
      <c r="D489" s="33" t="s">
        <v>12</v>
      </c>
      <c r="E489" s="33" t="s">
        <v>12</v>
      </c>
      <c r="F489" s="39"/>
      <c r="G489" s="40" t="s">
        <v>17</v>
      </c>
      <c r="H489" s="41">
        <v>10000</v>
      </c>
      <c r="I489" s="42" t="str">
        <f>IF(D489="","",I488)</f>
        <v>PASCAGOULA, MS</v>
      </c>
      <c r="J489" s="42" t="str">
        <f>IF(D489="","",J488)</f>
        <v>USA</v>
      </c>
      <c r="K489" s="42" t="str">
        <f>IF(D489="","",K488)</f>
        <v>MISISIPI</v>
      </c>
      <c r="L489" s="43">
        <f>IF(D489="","",L488)</f>
        <v>45803</v>
      </c>
      <c r="M489" s="43">
        <f>IF(D489="","",M488)</f>
        <v>45816</v>
      </c>
      <c r="N489" s="41"/>
      <c r="O489" s="41">
        <v>10272.07</v>
      </c>
      <c r="P489" s="41">
        <v>9974.06</v>
      </c>
    </row>
    <row r="490" spans="1:16">
      <c r="A490" s="32" t="str">
        <f>B488</f>
        <v>PSTC-I-083-2025</v>
      </c>
      <c r="B490" s="127"/>
      <c r="C490" s="127"/>
      <c r="D490" s="33" t="s">
        <v>12</v>
      </c>
      <c r="E490" s="33" t="s">
        <v>12</v>
      </c>
      <c r="F490" s="39"/>
      <c r="G490" s="44" t="s">
        <v>20</v>
      </c>
      <c r="H490" s="45">
        <v>26000</v>
      </c>
      <c r="I490" s="46" t="str">
        <f>IF(D490="","",I488)</f>
        <v>PASCAGOULA, MS</v>
      </c>
      <c r="J490" s="46" t="str">
        <f>IF(D490="","",J488)</f>
        <v>USA</v>
      </c>
      <c r="K490" s="46" t="str">
        <f>IF(D490="","",K488)</f>
        <v>MISISIPI</v>
      </c>
      <c r="L490" s="47">
        <v>45802</v>
      </c>
      <c r="M490" s="47">
        <f>IF(D490="","",M488)</f>
        <v>45816</v>
      </c>
      <c r="N490" s="45"/>
      <c r="O490" s="45">
        <v>26332.51</v>
      </c>
      <c r="P490" s="45">
        <v>25970.44</v>
      </c>
    </row>
    <row r="491" spans="1:16">
      <c r="A491" s="32" t="str">
        <f>B488</f>
        <v>PSTC-I-083-2025</v>
      </c>
      <c r="B491" s="127"/>
      <c r="C491" s="127"/>
      <c r="D491" s="64"/>
      <c r="E491" s="64"/>
      <c r="F491" s="39"/>
      <c r="G491" s="65"/>
      <c r="H491" s="66"/>
      <c r="I491" s="64" t="str">
        <f>IF(D491="","",I488)</f>
        <v/>
      </c>
      <c r="J491" s="64" t="str">
        <f>IF(D491="","",J488)</f>
        <v/>
      </c>
      <c r="K491" s="64" t="str">
        <f>IF(D491="","",K488)</f>
        <v/>
      </c>
      <c r="L491" s="67" t="str">
        <f>IF(D491="","",L488)</f>
        <v/>
      </c>
      <c r="M491" s="67" t="str">
        <f>IF(D491="","",M488)</f>
        <v/>
      </c>
      <c r="N491" s="66"/>
      <c r="O491" s="66"/>
      <c r="P491" s="66"/>
    </row>
    <row r="492" spans="1:16">
      <c r="A492" s="32" t="str">
        <f>B488</f>
        <v>PSTC-I-083-2025</v>
      </c>
      <c r="B492" s="127"/>
      <c r="C492" s="127"/>
      <c r="D492" s="64"/>
      <c r="E492" s="64"/>
      <c r="F492" s="39"/>
      <c r="G492" s="65"/>
      <c r="H492" s="66"/>
      <c r="I492" s="64" t="str">
        <f>IF(D492="","",I488)</f>
        <v/>
      </c>
      <c r="J492" s="64" t="str">
        <f>IF(D492="","",J488)</f>
        <v/>
      </c>
      <c r="K492" s="64" t="str">
        <f>IF(D492="","",K488)</f>
        <v/>
      </c>
      <c r="L492" s="67" t="str">
        <f>IF(D492="","",L488)</f>
        <v/>
      </c>
      <c r="M492" s="67" t="str">
        <f>IF(D492="","",M488)</f>
        <v/>
      </c>
      <c r="N492" s="66"/>
      <c r="O492" s="66"/>
      <c r="P492" s="66"/>
    </row>
    <row r="493" spans="1:16">
      <c r="A493" s="32" t="str">
        <f>B488</f>
        <v>PSTC-I-083-2025</v>
      </c>
      <c r="B493" s="128"/>
      <c r="C493" s="128"/>
      <c r="D493" s="64"/>
      <c r="E493" s="64"/>
      <c r="F493" s="68"/>
      <c r="G493" s="65"/>
      <c r="H493" s="66"/>
      <c r="I493" s="64" t="str">
        <f>IF(D493="","",I488)</f>
        <v/>
      </c>
      <c r="J493" s="64" t="str">
        <f>IF(D493="","",J488)</f>
        <v/>
      </c>
      <c r="K493" s="64" t="str">
        <f>IF(D493="","",K488)</f>
        <v/>
      </c>
      <c r="L493" s="67" t="str">
        <f>IF(D493="","",L488)</f>
        <v/>
      </c>
      <c r="M493" s="67" t="str">
        <f>IF(D493="","",M488)</f>
        <v/>
      </c>
      <c r="N493" s="66"/>
      <c r="O493" s="66"/>
      <c r="P493" s="66"/>
    </row>
    <row r="494" spans="1:16">
      <c r="A494" s="52" t="str">
        <f>B494</f>
        <v>PSTC-I-084-2025</v>
      </c>
      <c r="B494" s="130" t="s">
        <v>286</v>
      </c>
      <c r="C494" s="129">
        <v>45818</v>
      </c>
      <c r="D494" s="53" t="s">
        <v>200</v>
      </c>
      <c r="E494" s="53" t="s">
        <v>200</v>
      </c>
      <c r="F494" s="54" t="s">
        <v>287</v>
      </c>
      <c r="G494" s="98" t="s">
        <v>201</v>
      </c>
      <c r="H494" s="99">
        <v>2781.01</v>
      </c>
      <c r="I494" s="100" t="s">
        <v>160</v>
      </c>
      <c r="J494" s="100" t="s">
        <v>15</v>
      </c>
      <c r="K494" s="100" t="s">
        <v>28</v>
      </c>
      <c r="L494" s="101">
        <v>45806</v>
      </c>
      <c r="M494" s="101">
        <v>45818</v>
      </c>
      <c r="N494" s="99"/>
      <c r="O494" s="99">
        <v>2825</v>
      </c>
      <c r="P494" s="99">
        <v>2768.77</v>
      </c>
    </row>
    <row r="495" spans="1:16">
      <c r="A495" s="52" t="str">
        <f>B494</f>
        <v>PSTC-I-084-2025</v>
      </c>
      <c r="B495" s="127"/>
      <c r="C495" s="127"/>
      <c r="D495" s="73"/>
      <c r="E495" s="73"/>
      <c r="F495" s="59"/>
      <c r="G495" s="74"/>
      <c r="H495" s="75"/>
      <c r="I495" s="73" t="str">
        <f>IF(D495="","",I494)</f>
        <v/>
      </c>
      <c r="J495" s="73" t="str">
        <f>IF(D495="","",J494)</f>
        <v/>
      </c>
      <c r="K495" s="73" t="str">
        <f>IF(D495="","",K494)</f>
        <v/>
      </c>
      <c r="L495" s="76" t="str">
        <f>IF(D495="","",L494)</f>
        <v/>
      </c>
      <c r="M495" s="76" t="str">
        <f>IF(D495="","",M494)</f>
        <v/>
      </c>
      <c r="N495" s="75"/>
      <c r="O495" s="75"/>
      <c r="P495" s="75"/>
    </row>
    <row r="496" spans="1:16">
      <c r="A496" s="52" t="str">
        <f>B494</f>
        <v>PSTC-I-084-2025</v>
      </c>
      <c r="B496" s="127"/>
      <c r="C496" s="127"/>
      <c r="D496" s="73"/>
      <c r="E496" s="73"/>
      <c r="F496" s="59"/>
      <c r="G496" s="74"/>
      <c r="H496" s="75"/>
      <c r="I496" s="73" t="str">
        <f>IF(D496="","",I494)</f>
        <v/>
      </c>
      <c r="J496" s="73" t="str">
        <f>IF(D496="","",J494)</f>
        <v/>
      </c>
      <c r="K496" s="73" t="str">
        <f>IF(D496="","",K494)</f>
        <v/>
      </c>
      <c r="L496" s="76" t="str">
        <f>IF(D496="","",L494)</f>
        <v/>
      </c>
      <c r="M496" s="76" t="str">
        <f>IF(D496="","",M494)</f>
        <v/>
      </c>
      <c r="N496" s="75"/>
      <c r="O496" s="75"/>
      <c r="P496" s="75"/>
    </row>
    <row r="497" spans="1:16">
      <c r="A497" s="52" t="str">
        <f>B494</f>
        <v>PSTC-I-084-2025</v>
      </c>
      <c r="B497" s="127"/>
      <c r="C497" s="127"/>
      <c r="D497" s="73"/>
      <c r="E497" s="73"/>
      <c r="F497" s="59"/>
      <c r="G497" s="74"/>
      <c r="H497" s="75"/>
      <c r="I497" s="73" t="str">
        <f>IF(D497="","",I494)</f>
        <v/>
      </c>
      <c r="J497" s="73" t="str">
        <f>IF(D497="","",J494)</f>
        <v/>
      </c>
      <c r="K497" s="73" t="str">
        <f>IF(D497="","",K494)</f>
        <v/>
      </c>
      <c r="L497" s="76" t="str">
        <f>IF(D497="","",L494)</f>
        <v/>
      </c>
      <c r="M497" s="76" t="str">
        <f>IF(D497="","",M494)</f>
        <v/>
      </c>
      <c r="N497" s="75"/>
      <c r="O497" s="75"/>
      <c r="P497" s="75"/>
    </row>
    <row r="498" spans="1:16">
      <c r="A498" s="52" t="str">
        <f>B494</f>
        <v>PSTC-I-084-2025</v>
      </c>
      <c r="B498" s="127"/>
      <c r="C498" s="127"/>
      <c r="D498" s="73"/>
      <c r="E498" s="73"/>
      <c r="F498" s="59"/>
      <c r="G498" s="74"/>
      <c r="H498" s="75"/>
      <c r="I498" s="73" t="str">
        <f>IF(D498="","",I494)</f>
        <v/>
      </c>
      <c r="J498" s="73" t="str">
        <f>IF(D498="","",J494)</f>
        <v/>
      </c>
      <c r="K498" s="73" t="str">
        <f>IF(D498="","",K494)</f>
        <v/>
      </c>
      <c r="L498" s="76" t="str">
        <f>IF(D498="","",L494)</f>
        <v/>
      </c>
      <c r="M498" s="76" t="str">
        <f>IF(D498="","",M494)</f>
        <v/>
      </c>
      <c r="N498" s="75"/>
      <c r="O498" s="75"/>
      <c r="P498" s="75"/>
    </row>
    <row r="499" spans="1:16">
      <c r="A499" s="52" t="str">
        <f>B494</f>
        <v>PSTC-I-084-2025</v>
      </c>
      <c r="B499" s="128"/>
      <c r="C499" s="128"/>
      <c r="D499" s="73"/>
      <c r="E499" s="73"/>
      <c r="F499" s="77"/>
      <c r="G499" s="74"/>
      <c r="H499" s="75"/>
      <c r="I499" s="73" t="str">
        <f>IF(D499="","",I494)</f>
        <v/>
      </c>
      <c r="J499" s="73" t="str">
        <f>IF(D499="","",J494)</f>
        <v/>
      </c>
      <c r="K499" s="73" t="str">
        <f>IF(D499="","",K494)</f>
        <v/>
      </c>
      <c r="L499" s="76" t="str">
        <f>IF(D499="","",L494)</f>
        <v/>
      </c>
      <c r="M499" s="76" t="str">
        <f>IF(D499="","",M494)</f>
        <v/>
      </c>
      <c r="N499" s="75"/>
      <c r="O499" s="75"/>
      <c r="P499" s="75"/>
    </row>
    <row r="500" spans="1:16">
      <c r="A500" s="32" t="str">
        <f>B500</f>
        <v>PSTC-I-085-2025</v>
      </c>
      <c r="B500" s="131" t="s">
        <v>288</v>
      </c>
      <c r="C500" s="126">
        <v>45824</v>
      </c>
      <c r="D500" s="33" t="s">
        <v>12</v>
      </c>
      <c r="E500" s="33" t="s">
        <v>12</v>
      </c>
      <c r="F500" s="34" t="s">
        <v>289</v>
      </c>
      <c r="G500" s="35" t="s">
        <v>13</v>
      </c>
      <c r="H500" s="36">
        <v>9000</v>
      </c>
      <c r="I500" s="37" t="s">
        <v>43</v>
      </c>
      <c r="J500" s="37" t="s">
        <v>15</v>
      </c>
      <c r="K500" s="37" t="s">
        <v>44</v>
      </c>
      <c r="L500" s="38">
        <v>45815</v>
      </c>
      <c r="M500" s="38">
        <v>45823</v>
      </c>
      <c r="N500" s="36"/>
      <c r="O500" s="36">
        <v>9050.7000000000007</v>
      </c>
      <c r="P500" s="36">
        <v>8859.06</v>
      </c>
    </row>
    <row r="501" spans="1:16">
      <c r="A501" s="32" t="str">
        <f>B500</f>
        <v>PSTC-I-085-2025</v>
      </c>
      <c r="B501" s="127"/>
      <c r="C501" s="127"/>
      <c r="D501" s="33" t="s">
        <v>12</v>
      </c>
      <c r="E501" s="33" t="s">
        <v>12</v>
      </c>
      <c r="F501" s="39"/>
      <c r="G501" s="40" t="s">
        <v>17</v>
      </c>
      <c r="H501" s="41">
        <v>19000</v>
      </c>
      <c r="I501" s="42" t="str">
        <f>IF(D501="","",I500)</f>
        <v>PASCAGOULA, MS</v>
      </c>
      <c r="J501" s="42" t="str">
        <f>IF(D501="","",J500)</f>
        <v>USA</v>
      </c>
      <c r="K501" s="42" t="str">
        <f>IF(D501="","",K500)</f>
        <v>MISISIPI</v>
      </c>
      <c r="L501" s="43">
        <v>45814</v>
      </c>
      <c r="M501" s="43">
        <f>IF(D501="","",M500)</f>
        <v>45823</v>
      </c>
      <c r="N501" s="41"/>
      <c r="O501" s="41">
        <v>19010.259999999998</v>
      </c>
      <c r="P501" s="41">
        <v>18594.07</v>
      </c>
    </row>
    <row r="502" spans="1:16">
      <c r="A502" s="32" t="str">
        <f>B500</f>
        <v>PSTC-I-085-2025</v>
      </c>
      <c r="B502" s="127"/>
      <c r="C502" s="127"/>
      <c r="D502" s="33" t="s">
        <v>12</v>
      </c>
      <c r="E502" s="33" t="s">
        <v>12</v>
      </c>
      <c r="F502" s="39"/>
      <c r="G502" s="44" t="s">
        <v>20</v>
      </c>
      <c r="H502" s="45">
        <v>23000</v>
      </c>
      <c r="I502" s="46" t="str">
        <f>IF(D502="","",I500)</f>
        <v>PASCAGOULA, MS</v>
      </c>
      <c r="J502" s="46" t="str">
        <f>IF(D502="","",J500)</f>
        <v>USA</v>
      </c>
      <c r="K502" s="46" t="str">
        <f>IF(D502="","",K500)</f>
        <v>MISISIPI</v>
      </c>
      <c r="L502" s="47">
        <v>45814</v>
      </c>
      <c r="M502" s="47">
        <f>IF(D502="","",M500)</f>
        <v>45823</v>
      </c>
      <c r="N502" s="45"/>
      <c r="O502" s="45">
        <v>23474.01</v>
      </c>
      <c r="P502" s="45">
        <v>23130.68</v>
      </c>
    </row>
    <row r="503" spans="1:16">
      <c r="A503" s="32" t="str">
        <f>B500</f>
        <v>PSTC-I-085-2025</v>
      </c>
      <c r="B503" s="127"/>
      <c r="C503" s="127"/>
      <c r="D503" s="33" t="s">
        <v>12</v>
      </c>
      <c r="E503" s="33" t="s">
        <v>12</v>
      </c>
      <c r="F503" s="39"/>
      <c r="G503" s="48" t="s">
        <v>149</v>
      </c>
      <c r="H503" s="49">
        <v>12000</v>
      </c>
      <c r="I503" s="50" t="str">
        <f>IF(D503="","",I500)</f>
        <v>PASCAGOULA, MS</v>
      </c>
      <c r="J503" s="50" t="str">
        <f>IF(D503="","",J500)</f>
        <v>USA</v>
      </c>
      <c r="K503" s="50" t="str">
        <f>IF(D503="","",K500)</f>
        <v>MISISIPI</v>
      </c>
      <c r="L503" s="51">
        <v>45813</v>
      </c>
      <c r="M503" s="51">
        <f>IF(D503="","",M500)</f>
        <v>45823</v>
      </c>
      <c r="N503" s="49"/>
      <c r="O503" s="49">
        <v>12126.1</v>
      </c>
      <c r="P503" s="49">
        <v>11927.49</v>
      </c>
    </row>
    <row r="504" spans="1:16">
      <c r="A504" s="32" t="str">
        <f>B500</f>
        <v>PSTC-I-085-2025</v>
      </c>
      <c r="B504" s="127"/>
      <c r="C504" s="127"/>
      <c r="D504" s="64"/>
      <c r="E504" s="64"/>
      <c r="F504" s="39"/>
      <c r="G504" s="65"/>
      <c r="H504" s="66"/>
      <c r="I504" s="64" t="str">
        <f>IF(D504="","",I500)</f>
        <v/>
      </c>
      <c r="J504" s="64" t="str">
        <f>IF(D504="","",J500)</f>
        <v/>
      </c>
      <c r="K504" s="64" t="str">
        <f>IF(D504="","",K500)</f>
        <v/>
      </c>
      <c r="L504" s="67" t="str">
        <f>IF(D504="","",L500)</f>
        <v/>
      </c>
      <c r="M504" s="67" t="str">
        <f>IF(D504="","",M500)</f>
        <v/>
      </c>
      <c r="N504" s="66"/>
      <c r="O504" s="66"/>
      <c r="P504" s="66"/>
    </row>
    <row r="505" spans="1:16">
      <c r="A505" s="32" t="str">
        <f>B500</f>
        <v>PSTC-I-085-2025</v>
      </c>
      <c r="B505" s="128"/>
      <c r="C505" s="128"/>
      <c r="D505" s="64"/>
      <c r="E505" s="64"/>
      <c r="F505" s="68"/>
      <c r="G505" s="65"/>
      <c r="H505" s="66"/>
      <c r="I505" s="64" t="str">
        <f>IF(D505="","",I500)</f>
        <v/>
      </c>
      <c r="J505" s="64" t="str">
        <f>IF(D505="","",J500)</f>
        <v/>
      </c>
      <c r="K505" s="64" t="str">
        <f>IF(D505="","",K500)</f>
        <v/>
      </c>
      <c r="L505" s="67" t="str">
        <f>IF(D505="","",L500)</f>
        <v/>
      </c>
      <c r="M505" s="67" t="str">
        <f>IF(D505="","",M500)</f>
        <v/>
      </c>
      <c r="N505" s="66"/>
      <c r="O505" s="66"/>
      <c r="P505" s="66"/>
    </row>
    <row r="506" spans="1:16">
      <c r="A506" s="52" t="str">
        <f>B506</f>
        <v>PSTC-I-086-2025</v>
      </c>
      <c r="B506" s="130" t="s">
        <v>290</v>
      </c>
      <c r="C506" s="129">
        <v>45824</v>
      </c>
      <c r="D506" s="53" t="s">
        <v>156</v>
      </c>
      <c r="E506" s="53" t="s">
        <v>22</v>
      </c>
      <c r="F506" s="54" t="s">
        <v>291</v>
      </c>
      <c r="G506" s="60" t="s">
        <v>20</v>
      </c>
      <c r="H506" s="61">
        <v>48000</v>
      </c>
      <c r="I506" s="62" t="s">
        <v>47</v>
      </c>
      <c r="J506" s="62" t="s">
        <v>15</v>
      </c>
      <c r="K506" s="62" t="s">
        <v>28</v>
      </c>
      <c r="L506" s="63">
        <v>45815</v>
      </c>
      <c r="M506" s="63">
        <v>45824</v>
      </c>
      <c r="N506" s="61"/>
      <c r="O506" s="61">
        <v>48798.76</v>
      </c>
      <c r="P506" s="61">
        <v>48000</v>
      </c>
    </row>
    <row r="507" spans="1:16">
      <c r="A507" s="52" t="str">
        <f>B506</f>
        <v>PSTC-I-086-2025</v>
      </c>
      <c r="B507" s="127"/>
      <c r="C507" s="127"/>
      <c r="D507" s="53" t="s">
        <v>156</v>
      </c>
      <c r="E507" s="53" t="s">
        <v>19</v>
      </c>
      <c r="F507" s="59"/>
      <c r="G507" s="60" t="s">
        <v>20</v>
      </c>
      <c r="H507" s="61">
        <v>34345.25</v>
      </c>
      <c r="I507" s="62" t="str">
        <f>IF(D507="","",I506)</f>
        <v>TEXAS CITY</v>
      </c>
      <c r="J507" s="62" t="str">
        <f>IF(D507="","",J506)</f>
        <v>USA</v>
      </c>
      <c r="K507" s="62" t="str">
        <f>IF(D507="","",K506)</f>
        <v>TEXAS</v>
      </c>
      <c r="L507" s="63">
        <f>IF(D507="","",L506)</f>
        <v>45815</v>
      </c>
      <c r="M507" s="63">
        <f>IF(D507="","",M506)</f>
        <v>45824</v>
      </c>
      <c r="N507" s="61"/>
      <c r="O507" s="61">
        <v>34876.519999999997</v>
      </c>
      <c r="P507" s="61">
        <v>34305.65</v>
      </c>
    </row>
    <row r="508" spans="1:16">
      <c r="A508" s="52" t="str">
        <f>B506</f>
        <v>PSTC-I-086-2025</v>
      </c>
      <c r="B508" s="127"/>
      <c r="C508" s="127"/>
      <c r="D508" s="53" t="s">
        <v>156</v>
      </c>
      <c r="E508" s="53" t="s">
        <v>22</v>
      </c>
      <c r="F508" s="59"/>
      <c r="G508" s="86" t="s">
        <v>149</v>
      </c>
      <c r="H508" s="87">
        <v>22241.81</v>
      </c>
      <c r="I508" s="88" t="str">
        <f>IF(D508="","",I506)</f>
        <v>TEXAS CITY</v>
      </c>
      <c r="J508" s="88" t="str">
        <f>IF(D508="","",J506)</f>
        <v>USA</v>
      </c>
      <c r="K508" s="88" t="str">
        <f>IF(D508="","",K506)</f>
        <v>TEXAS</v>
      </c>
      <c r="L508" s="89">
        <f>IF(D508="","",L506)</f>
        <v>45815</v>
      </c>
      <c r="M508" s="89">
        <f>IF(D508="","",M506)</f>
        <v>45824</v>
      </c>
      <c r="N508" s="87"/>
      <c r="O508" s="87">
        <v>22443.71</v>
      </c>
      <c r="P508" s="87">
        <v>22081.26</v>
      </c>
    </row>
    <row r="509" spans="1:16">
      <c r="A509" s="52" t="str">
        <f>B506</f>
        <v>PSTC-I-086-2025</v>
      </c>
      <c r="B509" s="127"/>
      <c r="C509" s="127"/>
      <c r="D509" s="73"/>
      <c r="E509" s="73"/>
      <c r="F509" s="59"/>
      <c r="G509" s="74"/>
      <c r="H509" s="75"/>
      <c r="I509" s="73" t="str">
        <f>IF(D509="","",I506)</f>
        <v/>
      </c>
      <c r="J509" s="73" t="str">
        <f>IF(D509="","",J506)</f>
        <v/>
      </c>
      <c r="K509" s="73" t="str">
        <f>IF(D509="","",K506)</f>
        <v/>
      </c>
      <c r="L509" s="76" t="str">
        <f>IF(D509="","",L506)</f>
        <v/>
      </c>
      <c r="M509" s="76" t="str">
        <f>IF(D509="","",M506)</f>
        <v/>
      </c>
      <c r="N509" s="75"/>
      <c r="O509" s="75"/>
      <c r="P509" s="75"/>
    </row>
    <row r="510" spans="1:16">
      <c r="A510" s="52" t="str">
        <f>B506</f>
        <v>PSTC-I-086-2025</v>
      </c>
      <c r="B510" s="127"/>
      <c r="C510" s="127"/>
      <c r="D510" s="73"/>
      <c r="E510" s="73"/>
      <c r="F510" s="59"/>
      <c r="G510" s="74"/>
      <c r="H510" s="75"/>
      <c r="I510" s="73" t="str">
        <f>IF(D510="","",I506)</f>
        <v/>
      </c>
      <c r="J510" s="73" t="str">
        <f>IF(D510="","",J506)</f>
        <v/>
      </c>
      <c r="K510" s="73" t="str">
        <f>IF(D510="","",K506)</f>
        <v/>
      </c>
      <c r="L510" s="76" t="str">
        <f>IF(D510="","",L506)</f>
        <v/>
      </c>
      <c r="M510" s="76" t="str">
        <f>IF(D510="","",M506)</f>
        <v/>
      </c>
      <c r="N510" s="75"/>
      <c r="O510" s="75"/>
      <c r="P510" s="75"/>
    </row>
    <row r="511" spans="1:16">
      <c r="A511" s="52" t="str">
        <f>B506</f>
        <v>PSTC-I-086-2025</v>
      </c>
      <c r="B511" s="128"/>
      <c r="C511" s="128"/>
      <c r="D511" s="73"/>
      <c r="E511" s="73"/>
      <c r="F511" s="77"/>
      <c r="G511" s="74"/>
      <c r="H511" s="75"/>
      <c r="I511" s="73" t="str">
        <f>IF(D511="","",I506)</f>
        <v/>
      </c>
      <c r="J511" s="73" t="str">
        <f>IF(D511="","",J506)</f>
        <v/>
      </c>
      <c r="K511" s="73" t="str">
        <f>IF(D511="","",K506)</f>
        <v/>
      </c>
      <c r="L511" s="76" t="str">
        <f>IF(D511="","",L506)</f>
        <v/>
      </c>
      <c r="M511" s="76" t="str">
        <f>IF(D511="","",M506)</f>
        <v/>
      </c>
      <c r="N511" s="75"/>
      <c r="O511" s="75"/>
      <c r="P511" s="75"/>
    </row>
    <row r="512" spans="1:16">
      <c r="A512" s="32" t="str">
        <f>B512</f>
        <v>PSTC-I-087-2025</v>
      </c>
      <c r="B512" s="131" t="s">
        <v>292</v>
      </c>
      <c r="C512" s="126">
        <v>45824</v>
      </c>
      <c r="D512" s="33" t="s">
        <v>159</v>
      </c>
      <c r="E512" s="33" t="s">
        <v>32</v>
      </c>
      <c r="F512" s="34" t="s">
        <v>293</v>
      </c>
      <c r="G512" s="40" t="s">
        <v>17</v>
      </c>
      <c r="H512" s="41">
        <v>20000</v>
      </c>
      <c r="I512" s="42" t="s">
        <v>160</v>
      </c>
      <c r="J512" s="42" t="s">
        <v>15</v>
      </c>
      <c r="K512" s="42" t="s">
        <v>28</v>
      </c>
      <c r="L512" s="43">
        <v>45809</v>
      </c>
      <c r="M512" s="43">
        <v>45824</v>
      </c>
      <c r="N512" s="41"/>
      <c r="O512" s="41">
        <v>20388.84</v>
      </c>
      <c r="P512" s="41">
        <v>20021.71</v>
      </c>
    </row>
    <row r="513" spans="1:16">
      <c r="A513" s="32" t="str">
        <f>B512</f>
        <v>PSTC-I-087-2025</v>
      </c>
      <c r="B513" s="127"/>
      <c r="C513" s="127"/>
      <c r="D513" s="33" t="s">
        <v>159</v>
      </c>
      <c r="E513" s="33" t="s">
        <v>32</v>
      </c>
      <c r="F513" s="39"/>
      <c r="G513" s="44" t="s">
        <v>20</v>
      </c>
      <c r="H513" s="45">
        <v>55000</v>
      </c>
      <c r="I513" s="46" t="str">
        <f>IF(D513="","",I512)</f>
        <v>HOUSTON</v>
      </c>
      <c r="J513" s="46" t="str">
        <f>IF(D513="","",J512)</f>
        <v>USA</v>
      </c>
      <c r="K513" s="46" t="str">
        <f>IF(D513="","",K512)</f>
        <v>TEXAS</v>
      </c>
      <c r="L513" s="47">
        <v>45813</v>
      </c>
      <c r="M513" s="47">
        <f>IF(D513="","",M512)</f>
        <v>45824</v>
      </c>
      <c r="N513" s="45"/>
      <c r="O513" s="45">
        <v>55869.53</v>
      </c>
      <c r="P513" s="45">
        <v>55119.4</v>
      </c>
    </row>
    <row r="514" spans="1:16">
      <c r="A514" s="32" t="str">
        <f>B512</f>
        <v>PSTC-I-087-2025</v>
      </c>
      <c r="B514" s="127"/>
      <c r="C514" s="127"/>
      <c r="D514" s="64"/>
      <c r="E514" s="64"/>
      <c r="F514" s="39"/>
      <c r="G514" s="65"/>
      <c r="H514" s="66"/>
      <c r="I514" s="64" t="str">
        <f>IF(D514="","",I512)</f>
        <v/>
      </c>
      <c r="J514" s="64" t="str">
        <f>IF(D514="","",J512)</f>
        <v/>
      </c>
      <c r="K514" s="64" t="str">
        <f>IF(D514="","",K512)</f>
        <v/>
      </c>
      <c r="L514" s="67" t="str">
        <f>IF(D514="","",L512)</f>
        <v/>
      </c>
      <c r="M514" s="67" t="str">
        <f>IF(D514="","",M512)</f>
        <v/>
      </c>
      <c r="N514" s="66"/>
      <c r="O514" s="66"/>
      <c r="P514" s="66"/>
    </row>
    <row r="515" spans="1:16">
      <c r="A515" s="32" t="str">
        <f>B512</f>
        <v>PSTC-I-087-2025</v>
      </c>
      <c r="B515" s="127"/>
      <c r="C515" s="127"/>
      <c r="D515" s="64"/>
      <c r="E515" s="64"/>
      <c r="F515" s="39"/>
      <c r="G515" s="65"/>
      <c r="H515" s="66"/>
      <c r="I515" s="64" t="str">
        <f>IF(D515="","",I512)</f>
        <v/>
      </c>
      <c r="J515" s="64" t="str">
        <f>IF(D515="","",J512)</f>
        <v/>
      </c>
      <c r="K515" s="64" t="str">
        <f>IF(D515="","",K512)</f>
        <v/>
      </c>
      <c r="L515" s="67" t="str">
        <f>IF(D515="","",L512)</f>
        <v/>
      </c>
      <c r="M515" s="67" t="str">
        <f>IF(D515="","",M512)</f>
        <v/>
      </c>
      <c r="N515" s="66"/>
      <c r="O515" s="66"/>
      <c r="P515" s="66"/>
    </row>
    <row r="516" spans="1:16">
      <c r="A516" s="32" t="str">
        <f>B512</f>
        <v>PSTC-I-087-2025</v>
      </c>
      <c r="B516" s="127"/>
      <c r="C516" s="127"/>
      <c r="D516" s="64"/>
      <c r="E516" s="64"/>
      <c r="F516" s="39"/>
      <c r="G516" s="65"/>
      <c r="H516" s="66"/>
      <c r="I516" s="64" t="str">
        <f>IF(D516="","",I512)</f>
        <v/>
      </c>
      <c r="J516" s="64" t="str">
        <f>IF(D516="","",J512)</f>
        <v/>
      </c>
      <c r="K516" s="64" t="str">
        <f>IF(D516="","",K512)</f>
        <v/>
      </c>
      <c r="L516" s="67" t="str">
        <f>IF(D516="","",L512)</f>
        <v/>
      </c>
      <c r="M516" s="67" t="str">
        <f>IF(D516="","",M512)</f>
        <v/>
      </c>
      <c r="N516" s="66"/>
      <c r="O516" s="66"/>
      <c r="P516" s="66"/>
    </row>
    <row r="517" spans="1:16">
      <c r="A517" s="32" t="str">
        <f>B512</f>
        <v>PSTC-I-087-2025</v>
      </c>
      <c r="B517" s="128"/>
      <c r="C517" s="128"/>
      <c r="D517" s="64"/>
      <c r="E517" s="64"/>
      <c r="F517" s="68"/>
      <c r="G517" s="65"/>
      <c r="H517" s="66"/>
      <c r="I517" s="64" t="str">
        <f>IF(D517="","",I512)</f>
        <v/>
      </c>
      <c r="J517" s="64" t="str">
        <f>IF(D517="","",J512)</f>
        <v/>
      </c>
      <c r="K517" s="64" t="str">
        <f>IF(D517="","",K512)</f>
        <v/>
      </c>
      <c r="L517" s="67" t="str">
        <f>IF(D517="","",L512)</f>
        <v/>
      </c>
      <c r="M517" s="67" t="str">
        <f>IF(D517="","",M512)</f>
        <v/>
      </c>
      <c r="N517" s="66"/>
      <c r="O517" s="66"/>
      <c r="P517" s="66"/>
    </row>
    <row r="518" spans="1:16">
      <c r="A518" s="52" t="str">
        <f>B518</f>
        <v>PSTC-I-088-2025</v>
      </c>
      <c r="B518" s="130" t="s">
        <v>294</v>
      </c>
      <c r="C518" s="129">
        <v>45825</v>
      </c>
      <c r="D518" s="53" t="s">
        <v>151</v>
      </c>
      <c r="E518" s="53" t="s">
        <v>12</v>
      </c>
      <c r="F518" s="54" t="s">
        <v>289</v>
      </c>
      <c r="G518" s="69" t="s">
        <v>13</v>
      </c>
      <c r="H518" s="70">
        <v>11000</v>
      </c>
      <c r="I518" s="71" t="s">
        <v>43</v>
      </c>
      <c r="J518" s="71" t="s">
        <v>15</v>
      </c>
      <c r="K518" s="71" t="s">
        <v>44</v>
      </c>
      <c r="L518" s="72">
        <v>45815</v>
      </c>
      <c r="M518" s="72">
        <v>45825</v>
      </c>
      <c r="N518" s="70"/>
      <c r="O518" s="70">
        <v>11272.84</v>
      </c>
      <c r="P518" s="70">
        <v>11058.54</v>
      </c>
    </row>
    <row r="519" spans="1:16">
      <c r="A519" s="52" t="str">
        <f>B518</f>
        <v>PSTC-I-088-2025</v>
      </c>
      <c r="B519" s="127"/>
      <c r="C519" s="127"/>
      <c r="D519" s="53" t="s">
        <v>151</v>
      </c>
      <c r="E519" s="53" t="s">
        <v>12</v>
      </c>
      <c r="F519" s="59"/>
      <c r="G519" s="55" t="s">
        <v>17</v>
      </c>
      <c r="H519" s="56">
        <v>10000</v>
      </c>
      <c r="I519" s="57" t="str">
        <f>IF(D519="","",I518)</f>
        <v>PASCAGOULA, MS</v>
      </c>
      <c r="J519" s="57" t="str">
        <f>IF(D519="","",J518)</f>
        <v>USA</v>
      </c>
      <c r="K519" s="57" t="str">
        <f>IF(D519="","",K518)</f>
        <v>MISISIPI</v>
      </c>
      <c r="L519" s="58">
        <v>45814</v>
      </c>
      <c r="M519" s="58">
        <f>IF(D519="","",M518)</f>
        <v>45825</v>
      </c>
      <c r="N519" s="56"/>
      <c r="O519" s="56">
        <v>10634.39</v>
      </c>
      <c r="P519" s="56">
        <v>10406.16</v>
      </c>
    </row>
    <row r="520" spans="1:16">
      <c r="A520" s="52" t="str">
        <f>B518</f>
        <v>PSTC-I-088-2025</v>
      </c>
      <c r="B520" s="127"/>
      <c r="C520" s="127"/>
      <c r="D520" s="53" t="s">
        <v>151</v>
      </c>
      <c r="E520" s="53" t="s">
        <v>12</v>
      </c>
      <c r="F520" s="59"/>
      <c r="G520" s="60" t="s">
        <v>20</v>
      </c>
      <c r="H520" s="61">
        <v>32000</v>
      </c>
      <c r="I520" s="62" t="str">
        <f>IF(D520="","",I518)</f>
        <v>PASCAGOULA, MS</v>
      </c>
      <c r="J520" s="62" t="str">
        <f>IF(D520="","",J518)</f>
        <v>USA</v>
      </c>
      <c r="K520" s="62" t="str">
        <f>IF(D520="","",K518)</f>
        <v>MISISIPI</v>
      </c>
      <c r="L520" s="63">
        <v>45814</v>
      </c>
      <c r="M520" s="63">
        <f>IF(D520="","",M518)</f>
        <v>45825</v>
      </c>
      <c r="N520" s="61"/>
      <c r="O520" s="61">
        <v>32506.27</v>
      </c>
      <c r="P520" s="61">
        <v>32008.7</v>
      </c>
    </row>
    <row r="521" spans="1:16">
      <c r="A521" s="52" t="str">
        <f>B518</f>
        <v>PSTC-I-088-2025</v>
      </c>
      <c r="B521" s="127"/>
      <c r="C521" s="127"/>
      <c r="D521" s="73"/>
      <c r="E521" s="73"/>
      <c r="F521" s="59"/>
      <c r="G521" s="74"/>
      <c r="H521" s="75"/>
      <c r="I521" s="73" t="str">
        <f>IF(D521="","",I518)</f>
        <v/>
      </c>
      <c r="J521" s="73" t="str">
        <f>IF(D521="","",J518)</f>
        <v/>
      </c>
      <c r="K521" s="73" t="str">
        <f>IF(D521="","",K518)</f>
        <v/>
      </c>
      <c r="L521" s="76" t="str">
        <f>IF(D521="","",L518)</f>
        <v/>
      </c>
      <c r="M521" s="76" t="str">
        <f>IF(D521="","",M518)</f>
        <v/>
      </c>
      <c r="N521" s="75"/>
      <c r="O521" s="75"/>
      <c r="P521" s="75"/>
    </row>
    <row r="522" spans="1:16">
      <c r="A522" s="52" t="str">
        <f>B518</f>
        <v>PSTC-I-088-2025</v>
      </c>
      <c r="B522" s="127"/>
      <c r="C522" s="127"/>
      <c r="D522" s="73"/>
      <c r="E522" s="73"/>
      <c r="F522" s="59"/>
      <c r="G522" s="74"/>
      <c r="H522" s="75"/>
      <c r="I522" s="73" t="str">
        <f>IF(D522="","",I518)</f>
        <v/>
      </c>
      <c r="J522" s="73" t="str">
        <f>IF(D522="","",J518)</f>
        <v/>
      </c>
      <c r="K522" s="73" t="str">
        <f>IF(D522="","",K518)</f>
        <v/>
      </c>
      <c r="L522" s="76" t="str">
        <f>IF(D522="","",L518)</f>
        <v/>
      </c>
      <c r="M522" s="76" t="str">
        <f>IF(D522="","",M518)</f>
        <v/>
      </c>
      <c r="N522" s="75"/>
      <c r="O522" s="75"/>
      <c r="P522" s="75"/>
    </row>
    <row r="523" spans="1:16">
      <c r="A523" s="52" t="str">
        <f>B518</f>
        <v>PSTC-I-088-2025</v>
      </c>
      <c r="B523" s="128"/>
      <c r="C523" s="128"/>
      <c r="D523" s="73"/>
      <c r="E523" s="73"/>
      <c r="F523" s="77"/>
      <c r="G523" s="74"/>
      <c r="H523" s="75"/>
      <c r="I523" s="73" t="str">
        <f>IF(D523="","",I518)</f>
        <v/>
      </c>
      <c r="J523" s="73" t="str">
        <f>IF(D523="","",J518)</f>
        <v/>
      </c>
      <c r="K523" s="73" t="str">
        <f>IF(D523="","",K518)</f>
        <v/>
      </c>
      <c r="L523" s="76" t="str">
        <f>IF(D523="","",L518)</f>
        <v/>
      </c>
      <c r="M523" s="76" t="str">
        <f>IF(D523="","",M518)</f>
        <v/>
      </c>
      <c r="N523" s="75"/>
      <c r="O523" s="75"/>
      <c r="P523" s="75"/>
    </row>
    <row r="524" spans="1:16">
      <c r="A524" s="32" t="str">
        <f>B524</f>
        <v>PSTC-I-089-2025</v>
      </c>
      <c r="B524" s="131" t="s">
        <v>295</v>
      </c>
      <c r="C524" s="126">
        <v>45827</v>
      </c>
      <c r="D524" s="33" t="s">
        <v>156</v>
      </c>
      <c r="E524" s="33" t="s">
        <v>22</v>
      </c>
      <c r="F524" s="34" t="s">
        <v>296</v>
      </c>
      <c r="G524" s="35" t="s">
        <v>13</v>
      </c>
      <c r="H524" s="36">
        <v>13000</v>
      </c>
      <c r="I524" s="37" t="s">
        <v>160</v>
      </c>
      <c r="J524" s="37" t="s">
        <v>15</v>
      </c>
      <c r="K524" s="37" t="s">
        <v>28</v>
      </c>
      <c r="L524" s="38">
        <v>45819</v>
      </c>
      <c r="M524" s="38">
        <v>45827</v>
      </c>
      <c r="N524" s="36"/>
      <c r="O524" s="36">
        <v>13255.03</v>
      </c>
      <c r="P524" s="36">
        <v>13000</v>
      </c>
    </row>
    <row r="525" spans="1:16">
      <c r="A525" s="32" t="str">
        <f>B524</f>
        <v>PSTC-I-089-2025</v>
      </c>
      <c r="B525" s="127"/>
      <c r="C525" s="127"/>
      <c r="D525" s="33" t="s">
        <v>156</v>
      </c>
      <c r="E525" s="33" t="s">
        <v>19</v>
      </c>
      <c r="F525" s="39"/>
      <c r="G525" s="35" t="s">
        <v>13</v>
      </c>
      <c r="H525" s="36">
        <v>38822.519999999997</v>
      </c>
      <c r="I525" s="37" t="str">
        <f>IF(D525="","",I524)</f>
        <v>HOUSTON</v>
      </c>
      <c r="J525" s="37" t="str">
        <f>IF(D525="","",J524)</f>
        <v>USA</v>
      </c>
      <c r="K525" s="37" t="str">
        <f>IF(D525="","",K524)</f>
        <v>TEXAS</v>
      </c>
      <c r="L525" s="38">
        <f>IF(D525="","",L524)</f>
        <v>45819</v>
      </c>
      <c r="M525" s="38">
        <f>IF(D525="","",M524)</f>
        <v>45827</v>
      </c>
      <c r="N525" s="36"/>
      <c r="O525" s="36">
        <v>39562.800000000003</v>
      </c>
      <c r="P525" s="36">
        <v>38801.61</v>
      </c>
    </row>
    <row r="526" spans="1:16">
      <c r="A526" s="32" t="str">
        <f>B524</f>
        <v>PSTC-I-089-2025</v>
      </c>
      <c r="B526" s="127"/>
      <c r="C526" s="127"/>
      <c r="D526" s="33" t="s">
        <v>156</v>
      </c>
      <c r="E526" s="33" t="s">
        <v>22</v>
      </c>
      <c r="F526" s="39"/>
      <c r="G526" s="40" t="s">
        <v>17</v>
      </c>
      <c r="H526" s="41">
        <v>31000</v>
      </c>
      <c r="I526" s="42" t="str">
        <f>IF(D526="","",I524)</f>
        <v>HOUSTON</v>
      </c>
      <c r="J526" s="42" t="str">
        <f>IF(D526="","",J524)</f>
        <v>USA</v>
      </c>
      <c r="K526" s="42" t="str">
        <f>IF(D526="","",K524)</f>
        <v>TEXAS</v>
      </c>
      <c r="L526" s="43">
        <v>45818</v>
      </c>
      <c r="M526" s="43">
        <f>IF(D526="","",M524)</f>
        <v>45827</v>
      </c>
      <c r="N526" s="41"/>
      <c r="O526" s="41">
        <v>31624.67</v>
      </c>
      <c r="P526" s="41">
        <v>31000</v>
      </c>
    </row>
    <row r="527" spans="1:16">
      <c r="A527" s="32" t="str">
        <f>B524</f>
        <v>PSTC-I-089-2025</v>
      </c>
      <c r="B527" s="127"/>
      <c r="C527" s="127"/>
      <c r="D527" s="33" t="s">
        <v>156</v>
      </c>
      <c r="E527" s="33" t="s">
        <v>19</v>
      </c>
      <c r="F527" s="39"/>
      <c r="G527" s="40" t="s">
        <v>17</v>
      </c>
      <c r="H527" s="41">
        <v>32434.32</v>
      </c>
      <c r="I527" s="42" t="str">
        <f>IF(D527="","",I524)</f>
        <v>HOUSTON</v>
      </c>
      <c r="J527" s="42" t="str">
        <f>IF(D527="","",J524)</f>
        <v>USA</v>
      </c>
      <c r="K527" s="42" t="str">
        <f>IF(D527="","",K524)</f>
        <v>TEXAS</v>
      </c>
      <c r="L527" s="43">
        <v>45818</v>
      </c>
      <c r="M527" s="43">
        <f>IF(D527="","",M524)</f>
        <v>45827</v>
      </c>
      <c r="N527" s="41"/>
      <c r="O527" s="41">
        <v>33139.199999999997</v>
      </c>
      <c r="P527" s="41">
        <v>32484.61</v>
      </c>
    </row>
    <row r="528" spans="1:16">
      <c r="A528" s="32" t="str">
        <f>B524</f>
        <v>PSTC-I-089-2025</v>
      </c>
      <c r="B528" s="127"/>
      <c r="C528" s="127"/>
      <c r="D528" s="33" t="s">
        <v>156</v>
      </c>
      <c r="E528" s="33" t="s">
        <v>19</v>
      </c>
      <c r="F528" s="39"/>
      <c r="G528" s="78" t="s">
        <v>67</v>
      </c>
      <c r="H528" s="79">
        <v>4956.9399999999996</v>
      </c>
      <c r="I528" s="80" t="str">
        <f>IF(D528="","",I524)</f>
        <v>HOUSTON</v>
      </c>
      <c r="J528" s="80" t="str">
        <f>IF(D528="","",J524)</f>
        <v>USA</v>
      </c>
      <c r="K528" s="80" t="str">
        <f>IF(D528="","",K524)</f>
        <v>TEXAS</v>
      </c>
      <c r="L528" s="81">
        <f>IF(D528="","",L524)</f>
        <v>45819</v>
      </c>
      <c r="M528" s="81">
        <f>IF(D528="","",M524)</f>
        <v>45827</v>
      </c>
      <c r="N528" s="79"/>
      <c r="O528" s="79">
        <v>4943.22</v>
      </c>
      <c r="P528" s="79">
        <v>4901.12</v>
      </c>
    </row>
    <row r="529" spans="1:16">
      <c r="A529" s="32" t="str">
        <f>B524</f>
        <v>PSTC-I-089-2025</v>
      </c>
      <c r="B529" s="128"/>
      <c r="C529" s="128"/>
      <c r="D529" s="64"/>
      <c r="E529" s="64"/>
      <c r="F529" s="68"/>
      <c r="G529" s="65"/>
      <c r="H529" s="66"/>
      <c r="I529" s="64" t="str">
        <f>IF(D529="","",I524)</f>
        <v/>
      </c>
      <c r="J529" s="64" t="str">
        <f>IF(D529="","",J524)</f>
        <v/>
      </c>
      <c r="K529" s="64" t="str">
        <f>IF(D529="","",K524)</f>
        <v/>
      </c>
      <c r="L529" s="67" t="str">
        <f>IF(D529="","",L524)</f>
        <v/>
      </c>
      <c r="M529" s="67" t="str">
        <f>IF(D529="","",M524)</f>
        <v/>
      </c>
      <c r="N529" s="66"/>
      <c r="O529" s="66"/>
      <c r="P529" s="66"/>
    </row>
    <row r="530" spans="1:16">
      <c r="A530" s="52" t="str">
        <f>B530</f>
        <v>PSTC-I-090-2025</v>
      </c>
      <c r="B530" s="130" t="s">
        <v>297</v>
      </c>
      <c r="C530" s="129">
        <v>38526</v>
      </c>
      <c r="D530" s="53" t="s">
        <v>208</v>
      </c>
      <c r="E530" s="53" t="s">
        <v>208</v>
      </c>
      <c r="F530" s="54" t="s">
        <v>265</v>
      </c>
      <c r="G530" s="60" t="s">
        <v>20</v>
      </c>
      <c r="H530" s="61">
        <v>17876.02</v>
      </c>
      <c r="I530" s="62" t="s">
        <v>267</v>
      </c>
      <c r="J530" s="62" t="s">
        <v>15</v>
      </c>
      <c r="K530" s="62" t="s">
        <v>268</v>
      </c>
      <c r="L530" s="63">
        <v>45827</v>
      </c>
      <c r="M530" s="63">
        <v>45830</v>
      </c>
      <c r="N530" s="61"/>
      <c r="O530" s="61">
        <v>18184.689999999999</v>
      </c>
      <c r="P530" s="61">
        <v>17953.27</v>
      </c>
    </row>
    <row r="531" spans="1:16">
      <c r="A531" s="52" t="str">
        <f>B530</f>
        <v>PSTC-I-090-2025</v>
      </c>
      <c r="B531" s="127"/>
      <c r="C531" s="127"/>
      <c r="D531" s="73"/>
      <c r="E531" s="73"/>
      <c r="F531" s="59"/>
      <c r="G531" s="74"/>
      <c r="H531" s="75"/>
      <c r="I531" s="73" t="str">
        <f>IF(D531="","",I530)</f>
        <v/>
      </c>
      <c r="J531" s="73" t="str">
        <f>IF(D531="","",J530)</f>
        <v/>
      </c>
      <c r="K531" s="73" t="str">
        <f>IF(D531="","",K530)</f>
        <v/>
      </c>
      <c r="L531" s="76" t="str">
        <f>IF(D531="","",L530)</f>
        <v/>
      </c>
      <c r="M531" s="76" t="str">
        <f>IF(D531="","",M530)</f>
        <v/>
      </c>
      <c r="N531" s="75"/>
      <c r="O531" s="75"/>
      <c r="P531" s="75"/>
    </row>
    <row r="532" spans="1:16">
      <c r="A532" s="52" t="str">
        <f>B530</f>
        <v>PSTC-I-090-2025</v>
      </c>
      <c r="B532" s="127"/>
      <c r="C532" s="127"/>
      <c r="D532" s="73"/>
      <c r="E532" s="73"/>
      <c r="F532" s="59"/>
      <c r="G532" s="74"/>
      <c r="H532" s="75"/>
      <c r="I532" s="73" t="str">
        <f>IF(D532="","",I530)</f>
        <v/>
      </c>
      <c r="J532" s="73" t="str">
        <f>IF(D532="","",J530)</f>
        <v/>
      </c>
      <c r="K532" s="73" t="str">
        <f>IF(D532="","",K530)</f>
        <v/>
      </c>
      <c r="L532" s="76" t="str">
        <f>IF(D532="","",L530)</f>
        <v/>
      </c>
      <c r="M532" s="76" t="str">
        <f>IF(D532="","",M530)</f>
        <v/>
      </c>
      <c r="N532" s="75"/>
      <c r="O532" s="75"/>
      <c r="P532" s="75"/>
    </row>
    <row r="533" spans="1:16">
      <c r="A533" s="52" t="str">
        <f>B530</f>
        <v>PSTC-I-090-2025</v>
      </c>
      <c r="B533" s="127"/>
      <c r="C533" s="127"/>
      <c r="D533" s="73"/>
      <c r="E533" s="73"/>
      <c r="F533" s="59"/>
      <c r="G533" s="74"/>
      <c r="H533" s="75"/>
      <c r="I533" s="73" t="str">
        <f>IF(D533="","",I530)</f>
        <v/>
      </c>
      <c r="J533" s="73" t="str">
        <f>IF(D533="","",J530)</f>
        <v/>
      </c>
      <c r="K533" s="73" t="str">
        <f>IF(D533="","",K530)</f>
        <v/>
      </c>
      <c r="L533" s="76" t="str">
        <f>IF(D533="","",L530)</f>
        <v/>
      </c>
      <c r="M533" s="76" t="str">
        <f>IF(D533="","",M530)</f>
        <v/>
      </c>
      <c r="N533" s="75"/>
      <c r="O533" s="75"/>
      <c r="P533" s="75"/>
    </row>
    <row r="534" spans="1:16">
      <c r="A534" s="52" t="str">
        <f>B530</f>
        <v>PSTC-I-090-2025</v>
      </c>
      <c r="B534" s="127"/>
      <c r="C534" s="127"/>
      <c r="D534" s="73"/>
      <c r="E534" s="73"/>
      <c r="F534" s="59"/>
      <c r="G534" s="74"/>
      <c r="H534" s="75"/>
      <c r="I534" s="73" t="str">
        <f>IF(D534="","",I530)</f>
        <v/>
      </c>
      <c r="J534" s="73" t="str">
        <f>IF(D534="","",J530)</f>
        <v/>
      </c>
      <c r="K534" s="73" t="str">
        <f>IF(D534="","",K530)</f>
        <v/>
      </c>
      <c r="L534" s="76" t="str">
        <f>IF(D534="","",L530)</f>
        <v/>
      </c>
      <c r="M534" s="76" t="str">
        <f>IF(D534="","",M530)</f>
        <v/>
      </c>
      <c r="N534" s="75"/>
      <c r="O534" s="75"/>
      <c r="P534" s="75"/>
    </row>
    <row r="535" spans="1:16">
      <c r="A535" s="52" t="str">
        <f>B530</f>
        <v>PSTC-I-090-2025</v>
      </c>
      <c r="B535" s="128"/>
      <c r="C535" s="128"/>
      <c r="D535" s="73"/>
      <c r="E535" s="73"/>
      <c r="F535" s="77"/>
      <c r="G535" s="74"/>
      <c r="H535" s="75"/>
      <c r="I535" s="73" t="str">
        <f>IF(D535="","",I530)</f>
        <v/>
      </c>
      <c r="J535" s="73" t="str">
        <f>IF(D535="","",J530)</f>
        <v/>
      </c>
      <c r="K535" s="73" t="str">
        <f>IF(D535="","",K530)</f>
        <v/>
      </c>
      <c r="L535" s="76" t="str">
        <f>IF(D535="","",L530)</f>
        <v/>
      </c>
      <c r="M535" s="76" t="str">
        <f>IF(D535="","",M530)</f>
        <v/>
      </c>
      <c r="N535" s="75"/>
      <c r="O535" s="75"/>
      <c r="P535" s="75"/>
    </row>
    <row r="536" spans="1:16">
      <c r="A536" s="32" t="str">
        <f>B536</f>
        <v>PSTC-I-091-2025</v>
      </c>
      <c r="B536" s="131" t="s">
        <v>298</v>
      </c>
      <c r="C536" s="126">
        <v>45831</v>
      </c>
      <c r="D536" s="33" t="s">
        <v>12</v>
      </c>
      <c r="E536" s="33" t="s">
        <v>12</v>
      </c>
      <c r="F536" s="34" t="s">
        <v>299</v>
      </c>
      <c r="G536" s="35" t="s">
        <v>13</v>
      </c>
      <c r="H536" s="36">
        <v>10000</v>
      </c>
      <c r="I536" s="37" t="s">
        <v>43</v>
      </c>
      <c r="J536" s="37" t="s">
        <v>15</v>
      </c>
      <c r="K536" s="37" t="s">
        <v>44</v>
      </c>
      <c r="L536" s="38">
        <v>45823</v>
      </c>
      <c r="M536" s="38">
        <v>45831</v>
      </c>
      <c r="N536" s="36"/>
      <c r="O536" s="36">
        <v>9961.3700000000008</v>
      </c>
      <c r="P536" s="36">
        <v>9770.84</v>
      </c>
    </row>
    <row r="537" spans="1:16">
      <c r="A537" s="32" t="str">
        <f>B536</f>
        <v>PSTC-I-091-2025</v>
      </c>
      <c r="B537" s="127"/>
      <c r="C537" s="127"/>
      <c r="D537" s="33" t="s">
        <v>12</v>
      </c>
      <c r="E537" s="33" t="s">
        <v>12</v>
      </c>
      <c r="F537" s="39"/>
      <c r="G537" s="40" t="s">
        <v>17</v>
      </c>
      <c r="H537" s="41">
        <v>10000</v>
      </c>
      <c r="I537" s="42" t="str">
        <f>IF(D537="","",I536)</f>
        <v>PASCAGOULA, MS</v>
      </c>
      <c r="J537" s="42" t="str">
        <f>IF(D537="","",J536)</f>
        <v>USA</v>
      </c>
      <c r="K537" s="42" t="str">
        <f>IF(D537="","",K536)</f>
        <v>MISISIPI</v>
      </c>
      <c r="L537" s="43">
        <f>IF(D537="","",L536)</f>
        <v>45823</v>
      </c>
      <c r="M537" s="43">
        <f>IF(D537="","",M536)</f>
        <v>45831</v>
      </c>
      <c r="N537" s="41"/>
      <c r="O537" s="41">
        <v>10221.61</v>
      </c>
      <c r="P537" s="41">
        <v>10006.52</v>
      </c>
    </row>
    <row r="538" spans="1:16">
      <c r="A538" s="32" t="str">
        <f>B536</f>
        <v>PSTC-I-091-2025</v>
      </c>
      <c r="B538" s="127"/>
      <c r="C538" s="127"/>
      <c r="D538" s="33" t="s">
        <v>12</v>
      </c>
      <c r="E538" s="33" t="s">
        <v>12</v>
      </c>
      <c r="F538" s="39"/>
      <c r="G538" s="44" t="s">
        <v>20</v>
      </c>
      <c r="H538" s="45">
        <v>20000</v>
      </c>
      <c r="I538" s="46" t="str">
        <f>IF(D538="","",I536)</f>
        <v>PASCAGOULA, MS</v>
      </c>
      <c r="J538" s="46" t="str">
        <f>IF(D538="","",J536)</f>
        <v>USA</v>
      </c>
      <c r="K538" s="46" t="str">
        <f>IF(D538="","",K536)</f>
        <v>MISISIPI</v>
      </c>
      <c r="L538" s="47">
        <v>45824</v>
      </c>
      <c r="M538" s="47">
        <f>IF(D538="","",M536)</f>
        <v>45831</v>
      </c>
      <c r="N538" s="45"/>
      <c r="O538" s="45">
        <v>20235.43</v>
      </c>
      <c r="P538" s="45">
        <v>19963.14</v>
      </c>
    </row>
    <row r="539" spans="1:16">
      <c r="A539" s="32" t="str">
        <f>B536</f>
        <v>PSTC-I-091-2025</v>
      </c>
      <c r="B539" s="127"/>
      <c r="C539" s="127"/>
      <c r="D539" s="33" t="s">
        <v>12</v>
      </c>
      <c r="E539" s="33" t="s">
        <v>12</v>
      </c>
      <c r="F539" s="39"/>
      <c r="G539" s="48" t="s">
        <v>149</v>
      </c>
      <c r="H539" s="49">
        <v>14000</v>
      </c>
      <c r="I539" s="50" t="str">
        <f>IF(D539="","",I536)</f>
        <v>PASCAGOULA, MS</v>
      </c>
      <c r="J539" s="50" t="str">
        <f>IF(D539="","",J536)</f>
        <v>USA</v>
      </c>
      <c r="K539" s="50" t="str">
        <f>IF(D539="","",K536)</f>
        <v>MISISIPI</v>
      </c>
      <c r="L539" s="51">
        <v>45822</v>
      </c>
      <c r="M539" s="51">
        <f>IF(D539="","",M536)</f>
        <v>45831</v>
      </c>
      <c r="N539" s="49"/>
      <c r="O539" s="49">
        <v>14138.24</v>
      </c>
      <c r="P539" s="49">
        <v>13907.38</v>
      </c>
    </row>
    <row r="540" spans="1:16">
      <c r="A540" s="32" t="str">
        <f>B536</f>
        <v>PSTC-I-091-2025</v>
      </c>
      <c r="B540" s="127"/>
      <c r="C540" s="127"/>
      <c r="D540" s="64"/>
      <c r="E540" s="64"/>
      <c r="F540" s="39"/>
      <c r="G540" s="65"/>
      <c r="H540" s="66"/>
      <c r="I540" s="64" t="str">
        <f>IF(D540="","",I536)</f>
        <v/>
      </c>
      <c r="J540" s="64" t="str">
        <f>IF(D540="","",J536)</f>
        <v/>
      </c>
      <c r="K540" s="64" t="str">
        <f>IF(D540="","",K536)</f>
        <v/>
      </c>
      <c r="L540" s="67" t="str">
        <f>IF(D540="","",L536)</f>
        <v/>
      </c>
      <c r="M540" s="67" t="str">
        <f>IF(D540="","",M536)</f>
        <v/>
      </c>
      <c r="N540" s="66"/>
      <c r="O540" s="66"/>
      <c r="P540" s="66"/>
    </row>
    <row r="541" spans="1:16">
      <c r="A541" s="32" t="str">
        <f>B536</f>
        <v>PSTC-I-091-2025</v>
      </c>
      <c r="B541" s="128"/>
      <c r="C541" s="128"/>
      <c r="D541" s="64"/>
      <c r="E541" s="64"/>
      <c r="F541" s="68"/>
      <c r="G541" s="65"/>
      <c r="H541" s="66"/>
      <c r="I541" s="64" t="str">
        <f>IF(D541="","",I536)</f>
        <v/>
      </c>
      <c r="J541" s="64" t="str">
        <f>IF(D541="","",J536)</f>
        <v/>
      </c>
      <c r="K541" s="64" t="str">
        <f>IF(D541="","",K536)</f>
        <v/>
      </c>
      <c r="L541" s="67" t="str">
        <f>IF(D541="","",L536)</f>
        <v/>
      </c>
      <c r="M541" s="67" t="str">
        <f>IF(D541="","",M536)</f>
        <v/>
      </c>
      <c r="N541" s="66"/>
      <c r="O541" s="66"/>
      <c r="P541" s="66"/>
    </row>
    <row r="542" spans="1:16">
      <c r="A542" s="52" t="str">
        <f>B542</f>
        <v>PSTC-I-092-2025</v>
      </c>
      <c r="B542" s="130" t="s">
        <v>300</v>
      </c>
      <c r="C542" s="129">
        <v>45835</v>
      </c>
      <c r="D542" s="53" t="s">
        <v>151</v>
      </c>
      <c r="E542" s="53" t="s">
        <v>12</v>
      </c>
      <c r="F542" s="54" t="s">
        <v>299</v>
      </c>
      <c r="G542" s="69" t="s">
        <v>13</v>
      </c>
      <c r="H542" s="70">
        <v>5000</v>
      </c>
      <c r="I542" s="71" t="s">
        <v>43</v>
      </c>
      <c r="J542" s="71" t="s">
        <v>15</v>
      </c>
      <c r="K542" s="71" t="s">
        <v>44</v>
      </c>
      <c r="L542" s="72">
        <v>45823</v>
      </c>
      <c r="M542" s="72">
        <v>45835</v>
      </c>
      <c r="N542" s="70"/>
      <c r="O542" s="70">
        <v>5054.6099999999997</v>
      </c>
      <c r="P542" s="70">
        <v>4972.22</v>
      </c>
    </row>
    <row r="543" spans="1:16">
      <c r="A543" s="52" t="str">
        <f>B542</f>
        <v>PSTC-I-092-2025</v>
      </c>
      <c r="B543" s="127"/>
      <c r="C543" s="127"/>
      <c r="D543" s="53" t="s">
        <v>151</v>
      </c>
      <c r="E543" s="53" t="s">
        <v>12</v>
      </c>
      <c r="F543" s="59"/>
      <c r="G543" s="55" t="s">
        <v>17</v>
      </c>
      <c r="H543" s="56">
        <v>14000</v>
      </c>
      <c r="I543" s="57" t="str">
        <f>IF(D543="","",I542)</f>
        <v>PASCAGOULA, MS</v>
      </c>
      <c r="J543" s="57" t="str">
        <f>IF(D543="","",J542)</f>
        <v>USA</v>
      </c>
      <c r="K543" s="57" t="str">
        <f>IF(D543="","",K542)</f>
        <v>MISISIPI</v>
      </c>
      <c r="L543" s="58">
        <f>IF(D543="","",L542)</f>
        <v>45823</v>
      </c>
      <c r="M543" s="58">
        <f>IF(D543="","",M542)</f>
        <v>45835</v>
      </c>
      <c r="N543" s="56"/>
      <c r="O543" s="56">
        <v>14283.16</v>
      </c>
      <c r="P543" s="56">
        <v>14013.97</v>
      </c>
    </row>
    <row r="544" spans="1:16">
      <c r="A544" s="52" t="str">
        <f>B542</f>
        <v>PSTC-I-092-2025</v>
      </c>
      <c r="B544" s="127"/>
      <c r="C544" s="127"/>
      <c r="D544" s="53" t="s">
        <v>151</v>
      </c>
      <c r="E544" s="53" t="s">
        <v>12</v>
      </c>
      <c r="F544" s="59"/>
      <c r="G544" s="60" t="s">
        <v>20</v>
      </c>
      <c r="H544" s="61">
        <v>35000</v>
      </c>
      <c r="I544" s="62" t="str">
        <f>IF(D544="","",I542)</f>
        <v>PASCAGOULA, MS</v>
      </c>
      <c r="J544" s="62" t="str">
        <f>IF(D544="","",J542)</f>
        <v>USA</v>
      </c>
      <c r="K544" s="62" t="str">
        <f>IF(D544="","",K542)</f>
        <v>MISISIPI</v>
      </c>
      <c r="L544" s="63">
        <v>45793</v>
      </c>
      <c r="M544" s="63">
        <f>IF(D544="","",M542)</f>
        <v>45835</v>
      </c>
      <c r="N544" s="61"/>
      <c r="O544" s="61">
        <v>35530.839999999997</v>
      </c>
      <c r="P544" s="61">
        <v>35052.870000000003</v>
      </c>
    </row>
    <row r="545" spans="1:16">
      <c r="A545" s="52" t="str">
        <f>B542</f>
        <v>PSTC-I-092-2025</v>
      </c>
      <c r="B545" s="127"/>
      <c r="C545" s="127"/>
      <c r="D545" s="73"/>
      <c r="E545" s="73"/>
      <c r="F545" s="59"/>
      <c r="G545" s="74"/>
      <c r="H545" s="75"/>
      <c r="I545" s="73" t="str">
        <f>IF(D545="","",I542)</f>
        <v/>
      </c>
      <c r="J545" s="73" t="str">
        <f>IF(D545="","",J542)</f>
        <v/>
      </c>
      <c r="K545" s="73" t="str">
        <f>IF(D545="","",K542)</f>
        <v/>
      </c>
      <c r="L545" s="76" t="str">
        <f>IF(D545="","",L542)</f>
        <v/>
      </c>
      <c r="M545" s="76" t="str">
        <f>IF(D545="","",M542)</f>
        <v/>
      </c>
      <c r="N545" s="75"/>
      <c r="O545" s="75"/>
      <c r="P545" s="75"/>
    </row>
    <row r="546" spans="1:16">
      <c r="A546" s="52" t="str">
        <f>B542</f>
        <v>PSTC-I-092-2025</v>
      </c>
      <c r="B546" s="127"/>
      <c r="C546" s="127"/>
      <c r="D546" s="73"/>
      <c r="E546" s="73"/>
      <c r="F546" s="59"/>
      <c r="G546" s="74"/>
      <c r="H546" s="75"/>
      <c r="I546" s="73" t="str">
        <f>IF(D546="","",I542)</f>
        <v/>
      </c>
      <c r="J546" s="73" t="str">
        <f>IF(D546="","",J542)</f>
        <v/>
      </c>
      <c r="K546" s="73" t="str">
        <f>IF(D546="","",K542)</f>
        <v/>
      </c>
      <c r="L546" s="76" t="str">
        <f>IF(D546="","",L542)</f>
        <v/>
      </c>
      <c r="M546" s="76" t="str">
        <f>IF(D546="","",M542)</f>
        <v/>
      </c>
      <c r="N546" s="75"/>
      <c r="O546" s="75"/>
      <c r="P546" s="75"/>
    </row>
    <row r="547" spans="1:16">
      <c r="A547" s="52" t="str">
        <f>B542</f>
        <v>PSTC-I-092-2025</v>
      </c>
      <c r="B547" s="128"/>
      <c r="C547" s="128"/>
      <c r="D547" s="73"/>
      <c r="E547" s="73"/>
      <c r="F547" s="77"/>
      <c r="G547" s="74"/>
      <c r="H547" s="75"/>
      <c r="I547" s="73" t="str">
        <f>IF(D547="","",I542)</f>
        <v/>
      </c>
      <c r="J547" s="73" t="str">
        <f>IF(D547="","",J542)</f>
        <v/>
      </c>
      <c r="K547" s="73" t="str">
        <f>IF(D547="","",K542)</f>
        <v/>
      </c>
      <c r="L547" s="76" t="str">
        <f>IF(D547="","",L542)</f>
        <v/>
      </c>
      <c r="M547" s="76" t="str">
        <f>IF(D547="","",M542)</f>
        <v/>
      </c>
      <c r="N547" s="75"/>
      <c r="O547" s="75"/>
      <c r="P547" s="75"/>
    </row>
    <row r="548" spans="1:16">
      <c r="A548" s="32" t="str">
        <f>B548</f>
        <v>PSTC-I-093-2025</v>
      </c>
      <c r="B548" s="131" t="s">
        <v>301</v>
      </c>
      <c r="C548" s="126">
        <v>45839</v>
      </c>
      <c r="D548" s="33" t="s">
        <v>165</v>
      </c>
      <c r="E548" s="33" t="s">
        <v>19</v>
      </c>
      <c r="F548" s="34" t="s">
        <v>164</v>
      </c>
      <c r="G548" s="102" t="s">
        <v>35</v>
      </c>
      <c r="H548" s="103">
        <v>32384.31</v>
      </c>
      <c r="I548" s="104" t="s">
        <v>166</v>
      </c>
      <c r="J548" s="104" t="s">
        <v>167</v>
      </c>
      <c r="K548" s="64"/>
      <c r="L548" s="105">
        <v>45828</v>
      </c>
      <c r="M548" s="105">
        <v>45839</v>
      </c>
      <c r="N548" s="103"/>
      <c r="O548" s="103">
        <v>32974.97</v>
      </c>
      <c r="P548" s="103">
        <v>32210.86</v>
      </c>
    </row>
    <row r="549" spans="1:16">
      <c r="A549" s="32" t="str">
        <f>B548</f>
        <v>PSTC-I-093-2025</v>
      </c>
      <c r="B549" s="127"/>
      <c r="C549" s="127"/>
      <c r="D549" s="64"/>
      <c r="E549" s="64"/>
      <c r="F549" s="39"/>
      <c r="G549" s="65"/>
      <c r="H549" s="66"/>
      <c r="I549" s="64" t="str">
        <f>IF(D549="","",I548)</f>
        <v/>
      </c>
      <c r="J549" s="64" t="str">
        <f>IF(D549="","",J548)</f>
        <v/>
      </c>
      <c r="K549" s="64" t="str">
        <f>IF(D549="","",K548)</f>
        <v/>
      </c>
      <c r="L549" s="67" t="str">
        <f>IF(D549="","",L548)</f>
        <v/>
      </c>
      <c r="M549" s="67" t="str">
        <f>IF(D549="","",M548)</f>
        <v/>
      </c>
      <c r="N549" s="66"/>
      <c r="O549" s="66"/>
      <c r="P549" s="66"/>
    </row>
    <row r="550" spans="1:16">
      <c r="A550" s="32" t="str">
        <f>B548</f>
        <v>PSTC-I-093-2025</v>
      </c>
      <c r="B550" s="127"/>
      <c r="C550" s="127"/>
      <c r="D550" s="64"/>
      <c r="E550" s="64"/>
      <c r="F550" s="39"/>
      <c r="G550" s="65"/>
      <c r="H550" s="66"/>
      <c r="I550" s="64" t="str">
        <f>IF(D550="","",I548)</f>
        <v/>
      </c>
      <c r="J550" s="64" t="str">
        <f>IF(D550="","",J548)</f>
        <v/>
      </c>
      <c r="K550" s="64" t="str">
        <f>IF(D550="","",K548)</f>
        <v/>
      </c>
      <c r="L550" s="67" t="str">
        <f>IF(D550="","",L548)</f>
        <v/>
      </c>
      <c r="M550" s="67" t="str">
        <f>IF(D550="","",M548)</f>
        <v/>
      </c>
      <c r="N550" s="66"/>
      <c r="O550" s="66"/>
      <c r="P550" s="66"/>
    </row>
    <row r="551" spans="1:16">
      <c r="A551" s="32" t="str">
        <f>B548</f>
        <v>PSTC-I-093-2025</v>
      </c>
      <c r="B551" s="127"/>
      <c r="C551" s="127"/>
      <c r="D551" s="64"/>
      <c r="E551" s="64"/>
      <c r="F551" s="39"/>
      <c r="G551" s="65"/>
      <c r="H551" s="66"/>
      <c r="I551" s="64" t="str">
        <f>IF(D551="","",I548)</f>
        <v/>
      </c>
      <c r="J551" s="64" t="str">
        <f>IF(D551="","",J548)</f>
        <v/>
      </c>
      <c r="K551" s="64" t="str">
        <f>IF(D551="","",K548)</f>
        <v/>
      </c>
      <c r="L551" s="67" t="str">
        <f>IF(D551="","",L548)</f>
        <v/>
      </c>
      <c r="M551" s="67" t="str">
        <f>IF(D551="","",M548)</f>
        <v/>
      </c>
      <c r="N551" s="66"/>
      <c r="O551" s="66"/>
      <c r="P551" s="66"/>
    </row>
    <row r="552" spans="1:16">
      <c r="A552" s="32" t="str">
        <f>B548</f>
        <v>PSTC-I-093-2025</v>
      </c>
      <c r="B552" s="127"/>
      <c r="C552" s="127"/>
      <c r="D552" s="64"/>
      <c r="E552" s="64"/>
      <c r="F552" s="39"/>
      <c r="G552" s="65"/>
      <c r="H552" s="66"/>
      <c r="I552" s="64" t="str">
        <f>IF(D552="","",I548)</f>
        <v/>
      </c>
      <c r="J552" s="64" t="str">
        <f>IF(D552="","",J548)</f>
        <v/>
      </c>
      <c r="K552" s="64" t="str">
        <f>IF(D552="","",K548)</f>
        <v/>
      </c>
      <c r="L552" s="67" t="str">
        <f>IF(D552="","",L548)</f>
        <v/>
      </c>
      <c r="M552" s="67" t="str">
        <f>IF(D552="","",M548)</f>
        <v/>
      </c>
      <c r="N552" s="66"/>
      <c r="O552" s="66"/>
      <c r="P552" s="66"/>
    </row>
    <row r="553" spans="1:16">
      <c r="A553" s="32" t="str">
        <f>B548</f>
        <v>PSTC-I-093-2025</v>
      </c>
      <c r="B553" s="128"/>
      <c r="C553" s="128"/>
      <c r="D553" s="64"/>
      <c r="E553" s="64"/>
      <c r="F553" s="68"/>
      <c r="G553" s="65"/>
      <c r="H553" s="66"/>
      <c r="I553" s="64" t="str">
        <f>IF(D553="","",I548)</f>
        <v/>
      </c>
      <c r="J553" s="64" t="str">
        <f>IF(D553="","",J548)</f>
        <v/>
      </c>
      <c r="K553" s="64" t="str">
        <f>IF(D553="","",K548)</f>
        <v/>
      </c>
      <c r="L553" s="67" t="str">
        <f>IF(D553="","",L548)</f>
        <v/>
      </c>
      <c r="M553" s="67" t="str">
        <f>IF(D553="","",M548)</f>
        <v/>
      </c>
      <c r="N553" s="66"/>
      <c r="O553" s="66"/>
      <c r="P553" s="66"/>
    </row>
    <row r="554" spans="1:16">
      <c r="A554" s="52" t="str">
        <f>B554</f>
        <v>PSTC-I-094-2025</v>
      </c>
      <c r="B554" s="130" t="s">
        <v>302</v>
      </c>
      <c r="C554" s="129">
        <v>45841</v>
      </c>
      <c r="D554" s="53" t="s">
        <v>156</v>
      </c>
      <c r="E554" s="53" t="s">
        <v>22</v>
      </c>
      <c r="F554" s="54" t="s">
        <v>303</v>
      </c>
      <c r="G554" s="60" t="s">
        <v>20</v>
      </c>
      <c r="H554" s="61">
        <v>55000</v>
      </c>
      <c r="I554" s="62" t="s">
        <v>47</v>
      </c>
      <c r="J554" s="62" t="s">
        <v>15</v>
      </c>
      <c r="K554" s="62" t="s">
        <v>28</v>
      </c>
      <c r="L554" s="63">
        <v>45831</v>
      </c>
      <c r="M554" s="63">
        <v>45841</v>
      </c>
      <c r="N554" s="61"/>
      <c r="O554" s="61">
        <v>55893.03</v>
      </c>
      <c r="P554" s="61">
        <v>55000</v>
      </c>
    </row>
    <row r="555" spans="1:16">
      <c r="A555" s="52" t="str">
        <f>B554</f>
        <v>PSTC-I-094-2025</v>
      </c>
      <c r="B555" s="127"/>
      <c r="C555" s="127"/>
      <c r="D555" s="53" t="s">
        <v>156</v>
      </c>
      <c r="E555" s="53" t="s">
        <v>19</v>
      </c>
      <c r="F555" s="59"/>
      <c r="G555" s="60" t="s">
        <v>20</v>
      </c>
      <c r="H555" s="61">
        <v>20544.490000000002</v>
      </c>
      <c r="I555" s="62" t="str">
        <f>IF(D555="","",I554)</f>
        <v>TEXAS CITY</v>
      </c>
      <c r="J555" s="62" t="str">
        <f>IF(D555="","",J554)</f>
        <v>USA</v>
      </c>
      <c r="K555" s="62" t="str">
        <f>IF(D555="","",K554)</f>
        <v>TEXAS</v>
      </c>
      <c r="L555" s="63">
        <f>IF(D555="","",L554)</f>
        <v>45831</v>
      </c>
      <c r="M555" s="63">
        <f>IF(D555="","",M554)</f>
        <v>45841</v>
      </c>
      <c r="N555" s="61"/>
      <c r="O555" s="61">
        <v>20231.25</v>
      </c>
      <c r="P555" s="61">
        <v>19908</v>
      </c>
    </row>
    <row r="556" spans="1:16">
      <c r="A556" s="52" t="str">
        <f>B554</f>
        <v>PSTC-I-094-2025</v>
      </c>
      <c r="B556" s="127"/>
      <c r="C556" s="127"/>
      <c r="D556" s="53" t="s">
        <v>156</v>
      </c>
      <c r="E556" s="53" t="s">
        <v>22</v>
      </c>
      <c r="F556" s="59"/>
      <c r="G556" s="86" t="s">
        <v>149</v>
      </c>
      <c r="H556" s="87">
        <v>21130.76</v>
      </c>
      <c r="I556" s="88" t="str">
        <f>IF(D556="","",I554)</f>
        <v>TEXAS CITY</v>
      </c>
      <c r="J556" s="88" t="str">
        <f>IF(D556="","",J554)</f>
        <v>USA</v>
      </c>
      <c r="K556" s="88" t="str">
        <f>IF(D556="","",K554)</f>
        <v>TEXAS</v>
      </c>
      <c r="L556" s="89">
        <f>IF(D556="","",L554)</f>
        <v>45831</v>
      </c>
      <c r="M556" s="89">
        <f>IF(D556="","",M554)</f>
        <v>45841</v>
      </c>
      <c r="N556" s="87"/>
      <c r="O556" s="87">
        <v>21462.01</v>
      </c>
      <c r="P556" s="87">
        <v>21095.06</v>
      </c>
    </row>
    <row r="557" spans="1:16">
      <c r="A557" s="52" t="str">
        <f>B554</f>
        <v>PSTC-I-094-2025</v>
      </c>
      <c r="B557" s="127"/>
      <c r="C557" s="127"/>
      <c r="D557" s="73"/>
      <c r="E557" s="73"/>
      <c r="F557" s="59"/>
      <c r="G557" s="74"/>
      <c r="H557" s="75"/>
      <c r="I557" s="73" t="str">
        <f>IF(D557="","",I554)</f>
        <v/>
      </c>
      <c r="J557" s="73" t="str">
        <f>IF(D557="","",J554)</f>
        <v/>
      </c>
      <c r="K557" s="73" t="str">
        <f>IF(D557="","",K554)</f>
        <v/>
      </c>
      <c r="L557" s="76" t="str">
        <f>IF(D557="","",L554)</f>
        <v/>
      </c>
      <c r="M557" s="76" t="str">
        <f>IF(D557="","",M554)</f>
        <v/>
      </c>
      <c r="N557" s="75"/>
      <c r="O557" s="75"/>
      <c r="P557" s="75"/>
    </row>
    <row r="558" spans="1:16">
      <c r="A558" s="52" t="str">
        <f>B554</f>
        <v>PSTC-I-094-2025</v>
      </c>
      <c r="B558" s="127"/>
      <c r="C558" s="127"/>
      <c r="D558" s="73"/>
      <c r="E558" s="73"/>
      <c r="F558" s="59"/>
      <c r="G558" s="74"/>
      <c r="H558" s="75"/>
      <c r="I558" s="73" t="str">
        <f>IF(D558="","",I554)</f>
        <v/>
      </c>
      <c r="J558" s="73" t="str">
        <f>IF(D558="","",J554)</f>
        <v/>
      </c>
      <c r="K558" s="73" t="str">
        <f>IF(D558="","",K554)</f>
        <v/>
      </c>
      <c r="L558" s="76" t="str">
        <f>IF(D558="","",L554)</f>
        <v/>
      </c>
      <c r="M558" s="76" t="str">
        <f>IF(D558="","",M554)</f>
        <v/>
      </c>
      <c r="N558" s="75"/>
      <c r="O558" s="75"/>
      <c r="P558" s="75"/>
    </row>
    <row r="559" spans="1:16">
      <c r="A559" s="52" t="str">
        <f>B554</f>
        <v>PSTC-I-094-2025</v>
      </c>
      <c r="B559" s="128"/>
      <c r="C559" s="128"/>
      <c r="D559" s="73"/>
      <c r="E559" s="73"/>
      <c r="F559" s="77"/>
      <c r="G559" s="74"/>
      <c r="H559" s="75"/>
      <c r="I559" s="73" t="str">
        <f>IF(D559="","",I554)</f>
        <v/>
      </c>
      <c r="J559" s="73" t="str">
        <f>IF(D559="","",J554)</f>
        <v/>
      </c>
      <c r="K559" s="73" t="str">
        <f>IF(D559="","",K554)</f>
        <v/>
      </c>
      <c r="L559" s="76" t="str">
        <f>IF(D559="","",L554)</f>
        <v/>
      </c>
      <c r="M559" s="76" t="str">
        <f>IF(D559="","",M554)</f>
        <v/>
      </c>
      <c r="N559" s="75"/>
      <c r="O559" s="75"/>
      <c r="P559" s="75"/>
    </row>
    <row r="560" spans="1:16">
      <c r="A560" s="32" t="str">
        <f>B560</f>
        <v>PSTC-I-095-2025</v>
      </c>
      <c r="B560" s="131" t="s">
        <v>304</v>
      </c>
      <c r="C560" s="126">
        <v>45843</v>
      </c>
      <c r="D560" s="33" t="s">
        <v>12</v>
      </c>
      <c r="E560" s="33" t="s">
        <v>12</v>
      </c>
      <c r="F560" s="34" t="s">
        <v>305</v>
      </c>
      <c r="G560" s="35" t="s">
        <v>13</v>
      </c>
      <c r="H560" s="36">
        <v>9000</v>
      </c>
      <c r="I560" s="37" t="s">
        <v>43</v>
      </c>
      <c r="J560" s="37" t="s">
        <v>15</v>
      </c>
      <c r="K560" s="37" t="s">
        <v>44</v>
      </c>
      <c r="L560" s="38">
        <v>45834</v>
      </c>
      <c r="M560" s="38">
        <v>45843</v>
      </c>
      <c r="N560" s="36"/>
      <c r="O560" s="36">
        <v>9016.94</v>
      </c>
      <c r="P560" s="36">
        <v>8842</v>
      </c>
    </row>
    <row r="561" spans="1:16">
      <c r="A561" s="32" t="str">
        <f>B560</f>
        <v>PSTC-I-095-2025</v>
      </c>
      <c r="B561" s="127"/>
      <c r="C561" s="127"/>
      <c r="D561" s="33" t="s">
        <v>12</v>
      </c>
      <c r="E561" s="33" t="s">
        <v>12</v>
      </c>
      <c r="F561" s="39"/>
      <c r="G561" s="40" t="s">
        <v>17</v>
      </c>
      <c r="H561" s="41">
        <v>13000</v>
      </c>
      <c r="I561" s="42" t="str">
        <f>IF(D561="","",I560)</f>
        <v>PASCAGOULA, MS</v>
      </c>
      <c r="J561" s="42" t="str">
        <f>IF(D561="","",J560)</f>
        <v>USA</v>
      </c>
      <c r="K561" s="42" t="str">
        <f>IF(D561="","",K560)</f>
        <v>MISISIPI</v>
      </c>
      <c r="L561" s="43">
        <v>45832</v>
      </c>
      <c r="M561" s="43">
        <f>IF(D561="","",M560)</f>
        <v>45843</v>
      </c>
      <c r="N561" s="41"/>
      <c r="O561" s="41">
        <v>13195.81</v>
      </c>
      <c r="P561" s="41">
        <v>12889.44</v>
      </c>
    </row>
    <row r="562" spans="1:16">
      <c r="A562" s="32" t="str">
        <f>B560</f>
        <v>PSTC-I-095-2025</v>
      </c>
      <c r="B562" s="127"/>
      <c r="C562" s="127"/>
      <c r="D562" s="33" t="s">
        <v>12</v>
      </c>
      <c r="E562" s="33" t="s">
        <v>12</v>
      </c>
      <c r="F562" s="39"/>
      <c r="G562" s="44" t="s">
        <v>20</v>
      </c>
      <c r="H562" s="45">
        <v>15000</v>
      </c>
      <c r="I562" s="46" t="str">
        <f>IF(D562="","",I560)</f>
        <v>PASCAGOULA, MS</v>
      </c>
      <c r="J562" s="46" t="str">
        <f>IF(D562="","",J560)</f>
        <v>USA</v>
      </c>
      <c r="K562" s="46" t="str">
        <f>IF(D562="","",K560)</f>
        <v>MISISIPI</v>
      </c>
      <c r="L562" s="47">
        <v>45833</v>
      </c>
      <c r="M562" s="47">
        <f>IF(D562="","",M560)</f>
        <v>45843</v>
      </c>
      <c r="N562" s="45"/>
      <c r="O562" s="45">
        <v>15269.09</v>
      </c>
      <c r="P562" s="45">
        <v>15049.74</v>
      </c>
    </row>
    <row r="563" spans="1:16">
      <c r="A563" s="32" t="str">
        <f>B560</f>
        <v>PSTC-I-095-2025</v>
      </c>
      <c r="B563" s="127"/>
      <c r="C563" s="127"/>
      <c r="D563" s="33" t="s">
        <v>12</v>
      </c>
      <c r="E563" s="33" t="s">
        <v>12</v>
      </c>
      <c r="F563" s="39"/>
      <c r="G563" s="48" t="s">
        <v>149</v>
      </c>
      <c r="H563" s="49">
        <v>10000</v>
      </c>
      <c r="I563" s="50" t="str">
        <f>IF(D563="","",I560)</f>
        <v>PASCAGOULA, MS</v>
      </c>
      <c r="J563" s="50" t="str">
        <f>IF(D563="","",J560)</f>
        <v>USA</v>
      </c>
      <c r="K563" s="50" t="str">
        <f>IF(D563="","",K560)</f>
        <v>MISISIPI</v>
      </c>
      <c r="L563" s="51">
        <v>45833</v>
      </c>
      <c r="M563" s="51">
        <f>IF(D563="","",M560)</f>
        <v>45843</v>
      </c>
      <c r="N563" s="49"/>
      <c r="O563" s="49">
        <v>10186.19</v>
      </c>
      <c r="P563" s="49">
        <v>10028.5</v>
      </c>
    </row>
    <row r="564" spans="1:16">
      <c r="A564" s="32" t="str">
        <f>B560</f>
        <v>PSTC-I-095-2025</v>
      </c>
      <c r="B564" s="127"/>
      <c r="C564" s="127"/>
      <c r="D564" s="64"/>
      <c r="E564" s="64"/>
      <c r="F564" s="39"/>
      <c r="G564" s="65"/>
      <c r="H564" s="66"/>
      <c r="I564" s="64" t="str">
        <f>IF(D564="","",I560)</f>
        <v/>
      </c>
      <c r="J564" s="64" t="str">
        <f>IF(D564="","",J560)</f>
        <v/>
      </c>
      <c r="K564" s="64" t="str">
        <f>IF(D564="","",K560)</f>
        <v/>
      </c>
      <c r="L564" s="67" t="str">
        <f>IF(D564="","",L560)</f>
        <v/>
      </c>
      <c r="M564" s="67" t="str">
        <f>IF(D564="","",M560)</f>
        <v/>
      </c>
      <c r="N564" s="66"/>
      <c r="O564" s="66"/>
      <c r="P564" s="66"/>
    </row>
    <row r="565" spans="1:16">
      <c r="A565" s="32" t="str">
        <f>B560</f>
        <v>PSTC-I-095-2025</v>
      </c>
      <c r="B565" s="128"/>
      <c r="C565" s="128"/>
      <c r="D565" s="64"/>
      <c r="E565" s="64"/>
      <c r="F565" s="68"/>
      <c r="G565" s="65"/>
      <c r="H565" s="66"/>
      <c r="I565" s="64" t="str">
        <f>IF(D565="","",I560)</f>
        <v/>
      </c>
      <c r="J565" s="64" t="str">
        <f>IF(D565="","",J560)</f>
        <v/>
      </c>
      <c r="K565" s="64" t="str">
        <f>IF(D565="","",K560)</f>
        <v/>
      </c>
      <c r="L565" s="67" t="str">
        <f>IF(D565="","",L560)</f>
        <v/>
      </c>
      <c r="M565" s="67" t="str">
        <f>IF(D565="","",M560)</f>
        <v/>
      </c>
      <c r="N565" s="66"/>
      <c r="O565" s="66"/>
      <c r="P565" s="66"/>
    </row>
    <row r="566" spans="1:16">
      <c r="A566" s="52" t="str">
        <f>B566</f>
        <v>PSTC-I-096-2025</v>
      </c>
      <c r="B566" s="130" t="s">
        <v>306</v>
      </c>
      <c r="C566" s="129">
        <v>45843</v>
      </c>
      <c r="D566" s="53" t="s">
        <v>208</v>
      </c>
      <c r="E566" s="53" t="s">
        <v>208</v>
      </c>
      <c r="F566" s="54" t="s">
        <v>226</v>
      </c>
      <c r="G566" s="60" t="s">
        <v>20</v>
      </c>
      <c r="H566" s="61">
        <v>59000</v>
      </c>
      <c r="I566" s="62" t="s">
        <v>307</v>
      </c>
      <c r="J566" s="62" t="s">
        <v>87</v>
      </c>
      <c r="K566" s="73"/>
      <c r="L566" s="63">
        <v>45832</v>
      </c>
      <c r="M566" s="63">
        <v>45843</v>
      </c>
      <c r="N566" s="61"/>
      <c r="O566" s="61">
        <v>59762.05</v>
      </c>
      <c r="P566" s="61">
        <v>58989.04</v>
      </c>
    </row>
    <row r="567" spans="1:16">
      <c r="A567" s="52" t="str">
        <f>B566</f>
        <v>PSTC-I-096-2025</v>
      </c>
      <c r="B567" s="127"/>
      <c r="C567" s="127"/>
      <c r="D567" s="73"/>
      <c r="E567" s="73"/>
      <c r="F567" s="59"/>
      <c r="G567" s="74"/>
      <c r="H567" s="75"/>
      <c r="I567" s="73" t="str">
        <f>IF(D567="","",I566)</f>
        <v/>
      </c>
      <c r="J567" s="73" t="str">
        <f>IF(D567="","",J566)</f>
        <v/>
      </c>
      <c r="K567" s="73" t="str">
        <f>IF(D567="","",K566)</f>
        <v/>
      </c>
      <c r="L567" s="76" t="str">
        <f>IF(D567="","",L566)</f>
        <v/>
      </c>
      <c r="M567" s="76" t="str">
        <f>IF(D567="","",M566)</f>
        <v/>
      </c>
      <c r="N567" s="75"/>
      <c r="O567" s="75"/>
      <c r="P567" s="75"/>
    </row>
    <row r="568" spans="1:16">
      <c r="A568" s="52" t="str">
        <f>B566</f>
        <v>PSTC-I-096-2025</v>
      </c>
      <c r="B568" s="127"/>
      <c r="C568" s="127"/>
      <c r="D568" s="73"/>
      <c r="E568" s="73"/>
      <c r="F568" s="59"/>
      <c r="G568" s="74"/>
      <c r="H568" s="75"/>
      <c r="I568" s="73" t="str">
        <f>IF(D568="","",I566)</f>
        <v/>
      </c>
      <c r="J568" s="73" t="str">
        <f>IF(D568="","",J566)</f>
        <v/>
      </c>
      <c r="K568" s="73" t="str">
        <f>IF(D568="","",K566)</f>
        <v/>
      </c>
      <c r="L568" s="76" t="str">
        <f>IF(D568="","",L566)</f>
        <v/>
      </c>
      <c r="M568" s="76" t="str">
        <f>IF(D568="","",M566)</f>
        <v/>
      </c>
      <c r="N568" s="75"/>
      <c r="O568" s="75"/>
      <c r="P568" s="75"/>
    </row>
    <row r="569" spans="1:16">
      <c r="A569" s="52" t="str">
        <f>B566</f>
        <v>PSTC-I-096-2025</v>
      </c>
      <c r="B569" s="127"/>
      <c r="C569" s="127"/>
      <c r="D569" s="73"/>
      <c r="E569" s="73"/>
      <c r="F569" s="59"/>
      <c r="G569" s="74"/>
      <c r="H569" s="75"/>
      <c r="I569" s="73" t="str">
        <f>IF(D569="","",I566)</f>
        <v/>
      </c>
      <c r="J569" s="73" t="str">
        <f>IF(D569="","",J566)</f>
        <v/>
      </c>
      <c r="K569" s="73" t="str">
        <f>IF(D569="","",K566)</f>
        <v/>
      </c>
      <c r="L569" s="76" t="str">
        <f>IF(D569="","",L566)</f>
        <v/>
      </c>
      <c r="M569" s="76" t="str">
        <f>IF(D569="","",M566)</f>
        <v/>
      </c>
      <c r="N569" s="75"/>
      <c r="O569" s="75"/>
      <c r="P569" s="75"/>
    </row>
    <row r="570" spans="1:16">
      <c r="A570" s="52" t="str">
        <f>B566</f>
        <v>PSTC-I-096-2025</v>
      </c>
      <c r="B570" s="127"/>
      <c r="C570" s="127"/>
      <c r="D570" s="73"/>
      <c r="E570" s="73"/>
      <c r="F570" s="59"/>
      <c r="G570" s="74"/>
      <c r="H570" s="75"/>
      <c r="I570" s="73" t="str">
        <f>IF(D570="","",I566)</f>
        <v/>
      </c>
      <c r="J570" s="73" t="str">
        <f>IF(D570="","",J566)</f>
        <v/>
      </c>
      <c r="K570" s="73" t="str">
        <f>IF(D570="","",K566)</f>
        <v/>
      </c>
      <c r="L570" s="76" t="str">
        <f>IF(D570="","",L566)</f>
        <v/>
      </c>
      <c r="M570" s="76" t="str">
        <f>IF(D570="","",M566)</f>
        <v/>
      </c>
      <c r="N570" s="75"/>
      <c r="O570" s="75"/>
      <c r="P570" s="75"/>
    </row>
    <row r="571" spans="1:16">
      <c r="A571" s="52" t="str">
        <f>B566</f>
        <v>PSTC-I-096-2025</v>
      </c>
      <c r="B571" s="128"/>
      <c r="C571" s="128"/>
      <c r="D571" s="73"/>
      <c r="E571" s="73"/>
      <c r="F571" s="77"/>
      <c r="G571" s="74"/>
      <c r="H571" s="75"/>
      <c r="I571" s="73" t="str">
        <f>IF(D571="","",I566)</f>
        <v/>
      </c>
      <c r="J571" s="73" t="str">
        <f>IF(D571="","",J566)</f>
        <v/>
      </c>
      <c r="K571" s="73" t="str">
        <f>IF(D571="","",K566)</f>
        <v/>
      </c>
      <c r="L571" s="76" t="str">
        <f>IF(D571="","",L566)</f>
        <v/>
      </c>
      <c r="M571" s="76" t="str">
        <f>IF(D571="","",M566)</f>
        <v/>
      </c>
      <c r="N571" s="75"/>
      <c r="O571" s="75"/>
      <c r="P571" s="75"/>
    </row>
    <row r="572" spans="1:16">
      <c r="A572" s="32" t="str">
        <f>B572</f>
        <v>PSTC-I-097-2025</v>
      </c>
      <c r="B572" s="131" t="s">
        <v>308</v>
      </c>
      <c r="C572" s="126">
        <v>45843</v>
      </c>
      <c r="D572" s="33" t="s">
        <v>159</v>
      </c>
      <c r="E572" s="33" t="s">
        <v>32</v>
      </c>
      <c r="F572" s="34" t="s">
        <v>303</v>
      </c>
      <c r="G572" s="44" t="s">
        <v>20</v>
      </c>
      <c r="H572" s="45">
        <v>30000</v>
      </c>
      <c r="I572" s="46" t="s">
        <v>47</v>
      </c>
      <c r="J572" s="46" t="s">
        <v>15</v>
      </c>
      <c r="K572" s="46" t="s">
        <v>28</v>
      </c>
      <c r="L572" s="47">
        <v>45831</v>
      </c>
      <c r="M572" s="47">
        <v>45843</v>
      </c>
      <c r="N572" s="45"/>
      <c r="O572" s="45">
        <v>30804.09</v>
      </c>
      <c r="P572" s="45">
        <v>30308.05</v>
      </c>
    </row>
    <row r="573" spans="1:16">
      <c r="A573" s="32" t="str">
        <f>B572</f>
        <v>PSTC-I-097-2025</v>
      </c>
      <c r="B573" s="127"/>
      <c r="C573" s="127"/>
      <c r="D573" s="64"/>
      <c r="E573" s="64"/>
      <c r="F573" s="39"/>
      <c r="G573" s="65"/>
      <c r="H573" s="66"/>
      <c r="I573" s="64" t="str">
        <f>IF(D573="","",I572)</f>
        <v/>
      </c>
      <c r="J573" s="64" t="str">
        <f>IF(D573="","",J572)</f>
        <v/>
      </c>
      <c r="K573" s="64" t="str">
        <f>IF(D573="","",K572)</f>
        <v/>
      </c>
      <c r="L573" s="67" t="str">
        <f>IF(D573="","",L572)</f>
        <v/>
      </c>
      <c r="M573" s="67" t="str">
        <f>IF(D573="","",M572)</f>
        <v/>
      </c>
      <c r="N573" s="66"/>
      <c r="O573" s="66"/>
      <c r="P573" s="66"/>
    </row>
    <row r="574" spans="1:16">
      <c r="A574" s="32" t="str">
        <f>B572</f>
        <v>PSTC-I-097-2025</v>
      </c>
      <c r="B574" s="127"/>
      <c r="C574" s="127"/>
      <c r="D574" s="64"/>
      <c r="E574" s="64"/>
      <c r="F574" s="39"/>
      <c r="G574" s="65"/>
      <c r="H574" s="66"/>
      <c r="I574" s="64" t="str">
        <f>IF(D574="","",I572)</f>
        <v/>
      </c>
      <c r="J574" s="64" t="str">
        <f>IF(D574="","",J572)</f>
        <v/>
      </c>
      <c r="K574" s="64" t="str">
        <f>IF(D574="","",K572)</f>
        <v/>
      </c>
      <c r="L574" s="67" t="str">
        <f>IF(D574="","",L572)</f>
        <v/>
      </c>
      <c r="M574" s="67" t="str">
        <f>IF(D574="","",M572)</f>
        <v/>
      </c>
      <c r="N574" s="66"/>
      <c r="O574" s="66"/>
      <c r="P574" s="66"/>
    </row>
    <row r="575" spans="1:16">
      <c r="A575" s="32" t="str">
        <f>B572</f>
        <v>PSTC-I-097-2025</v>
      </c>
      <c r="B575" s="127"/>
      <c r="C575" s="127"/>
      <c r="D575" s="64"/>
      <c r="E575" s="64"/>
      <c r="F575" s="39"/>
      <c r="G575" s="65"/>
      <c r="H575" s="66"/>
      <c r="I575" s="64" t="str">
        <f>IF(D575="","",I572)</f>
        <v/>
      </c>
      <c r="J575" s="64" t="str">
        <f>IF(D575="","",J572)</f>
        <v/>
      </c>
      <c r="K575" s="64" t="str">
        <f>IF(D575="","",K572)</f>
        <v/>
      </c>
      <c r="L575" s="67" t="str">
        <f>IF(D575="","",L572)</f>
        <v/>
      </c>
      <c r="M575" s="67" t="str">
        <f>IF(D575="","",M572)</f>
        <v/>
      </c>
      <c r="N575" s="66"/>
      <c r="O575" s="66"/>
      <c r="P575" s="66"/>
    </row>
    <row r="576" spans="1:16">
      <c r="A576" s="32" t="str">
        <f>B572</f>
        <v>PSTC-I-097-2025</v>
      </c>
      <c r="B576" s="127"/>
      <c r="C576" s="127"/>
      <c r="D576" s="64"/>
      <c r="E576" s="64"/>
      <c r="F576" s="39"/>
      <c r="G576" s="65"/>
      <c r="H576" s="66"/>
      <c r="I576" s="64" t="str">
        <f>IF(D576="","",I572)</f>
        <v/>
      </c>
      <c r="J576" s="64" t="str">
        <f>IF(D576="","",J572)</f>
        <v/>
      </c>
      <c r="K576" s="64" t="str">
        <f>IF(D576="","",K572)</f>
        <v/>
      </c>
      <c r="L576" s="67" t="str">
        <f>IF(D576="","",L572)</f>
        <v/>
      </c>
      <c r="M576" s="67" t="str">
        <f>IF(D576="","",M572)</f>
        <v/>
      </c>
      <c r="N576" s="66"/>
      <c r="O576" s="66"/>
      <c r="P576" s="66"/>
    </row>
    <row r="577" spans="1:16">
      <c r="A577" s="32" t="str">
        <f>B572</f>
        <v>PSTC-I-097-2025</v>
      </c>
      <c r="B577" s="128"/>
      <c r="C577" s="128"/>
      <c r="D577" s="64"/>
      <c r="E577" s="64"/>
      <c r="F577" s="68"/>
      <c r="G577" s="65"/>
      <c r="H577" s="66"/>
      <c r="I577" s="64" t="str">
        <f>IF(D577="","",I572)</f>
        <v/>
      </c>
      <c r="J577" s="64" t="str">
        <f>IF(D577="","",J572)</f>
        <v/>
      </c>
      <c r="K577" s="64" t="str">
        <f>IF(D577="","",K572)</f>
        <v/>
      </c>
      <c r="L577" s="67" t="str">
        <f>IF(D577="","",L572)</f>
        <v/>
      </c>
      <c r="M577" s="67" t="str">
        <f>IF(D577="","",M572)</f>
        <v/>
      </c>
      <c r="N577" s="66"/>
      <c r="O577" s="66"/>
      <c r="P577" s="66"/>
    </row>
    <row r="578" spans="1:16">
      <c r="A578" s="52" t="str">
        <f>B578</f>
        <v>PSTC-I-098-2025</v>
      </c>
      <c r="B578" s="130" t="s">
        <v>309</v>
      </c>
      <c r="C578" s="129">
        <v>45843</v>
      </c>
      <c r="D578" s="53" t="s">
        <v>151</v>
      </c>
      <c r="E578" s="53" t="s">
        <v>12</v>
      </c>
      <c r="F578" s="54" t="s">
        <v>305</v>
      </c>
      <c r="G578" s="69" t="s">
        <v>13</v>
      </c>
      <c r="H578" s="70">
        <v>6000</v>
      </c>
      <c r="I578" s="71" t="s">
        <v>43</v>
      </c>
      <c r="J578" s="71" t="s">
        <v>15</v>
      </c>
      <c r="K578" s="71" t="s">
        <v>44</v>
      </c>
      <c r="L578" s="72">
        <v>45834</v>
      </c>
      <c r="M578" s="72">
        <v>45843</v>
      </c>
      <c r="N578" s="70"/>
      <c r="O578" s="70">
        <v>6084.41</v>
      </c>
      <c r="P578" s="70">
        <v>5974.89</v>
      </c>
    </row>
    <row r="579" spans="1:16">
      <c r="A579" s="52" t="str">
        <f>B578</f>
        <v>PSTC-I-098-2025</v>
      </c>
      <c r="B579" s="127"/>
      <c r="C579" s="127"/>
      <c r="D579" s="53" t="s">
        <v>151</v>
      </c>
      <c r="E579" s="53" t="s">
        <v>12</v>
      </c>
      <c r="F579" s="59"/>
      <c r="G579" s="55" t="s">
        <v>17</v>
      </c>
      <c r="H579" s="56">
        <v>7000</v>
      </c>
      <c r="I579" s="57" t="str">
        <f>IF(D579="","",I578)</f>
        <v>PASCAGOULA, MS</v>
      </c>
      <c r="J579" s="57" t="str">
        <f>IF(D579="","",J578)</f>
        <v>USA</v>
      </c>
      <c r="K579" s="57" t="str">
        <f>IF(D579="","",K578)</f>
        <v>MISISIPI</v>
      </c>
      <c r="L579" s="58">
        <v>45832</v>
      </c>
      <c r="M579" s="58">
        <f>IF(D579="","",M578)</f>
        <v>45843</v>
      </c>
      <c r="N579" s="56"/>
      <c r="O579" s="56">
        <v>7243.23</v>
      </c>
      <c r="P579" s="56">
        <v>7094.57</v>
      </c>
    </row>
    <row r="580" spans="1:16">
      <c r="A580" s="52" t="str">
        <f>B578</f>
        <v>PSTC-I-098-2025</v>
      </c>
      <c r="B580" s="127"/>
      <c r="C580" s="127"/>
      <c r="D580" s="53" t="s">
        <v>151</v>
      </c>
      <c r="E580" s="53" t="s">
        <v>12</v>
      </c>
      <c r="F580" s="59"/>
      <c r="G580" s="60" t="s">
        <v>20</v>
      </c>
      <c r="H580" s="61">
        <v>44000</v>
      </c>
      <c r="I580" s="62" t="str">
        <f>IF(D580="","",I578)</f>
        <v>PASCAGOULA, MS</v>
      </c>
      <c r="J580" s="62" t="str">
        <f>IF(D580="","",J578)</f>
        <v>USA</v>
      </c>
      <c r="K580" s="62" t="str">
        <f>IF(D580="","",K578)</f>
        <v>MISISIPI</v>
      </c>
      <c r="L580" s="63">
        <v>45833</v>
      </c>
      <c r="M580" s="63">
        <f>IF(D580="","",M578)</f>
        <v>45843</v>
      </c>
      <c r="N580" s="61"/>
      <c r="O580" s="61">
        <v>44752.79</v>
      </c>
      <c r="P580" s="61">
        <v>44077.02</v>
      </c>
    </row>
    <row r="581" spans="1:16">
      <c r="A581" s="52" t="str">
        <f>B578</f>
        <v>PSTC-I-098-2025</v>
      </c>
      <c r="B581" s="127"/>
      <c r="C581" s="127"/>
      <c r="D581" s="73"/>
      <c r="E581" s="73"/>
      <c r="F581" s="59"/>
      <c r="G581" s="74"/>
      <c r="H581" s="75"/>
      <c r="I581" s="73" t="str">
        <f>IF(D581="","",I578)</f>
        <v/>
      </c>
      <c r="J581" s="73" t="str">
        <f>IF(D581="","",J578)</f>
        <v/>
      </c>
      <c r="K581" s="73" t="str">
        <f>IF(D581="","",K578)</f>
        <v/>
      </c>
      <c r="L581" s="76" t="str">
        <f>IF(D581="","",L578)</f>
        <v/>
      </c>
      <c r="M581" s="76" t="str">
        <f>IF(D581="","",M578)</f>
        <v/>
      </c>
      <c r="N581" s="75"/>
      <c r="O581" s="75"/>
      <c r="P581" s="75"/>
    </row>
    <row r="582" spans="1:16">
      <c r="A582" s="52" t="str">
        <f>B578</f>
        <v>PSTC-I-098-2025</v>
      </c>
      <c r="B582" s="127"/>
      <c r="C582" s="127"/>
      <c r="D582" s="73"/>
      <c r="E582" s="73"/>
      <c r="F582" s="59"/>
      <c r="G582" s="74"/>
      <c r="H582" s="75"/>
      <c r="I582" s="73" t="str">
        <f>IF(D582="","",I578)</f>
        <v/>
      </c>
      <c r="J582" s="73" t="str">
        <f>IF(D582="","",J578)</f>
        <v/>
      </c>
      <c r="K582" s="73" t="str">
        <f>IF(D582="","",K578)</f>
        <v/>
      </c>
      <c r="L582" s="76" t="str">
        <f>IF(D582="","",L578)</f>
        <v/>
      </c>
      <c r="M582" s="76" t="str">
        <f>IF(D582="","",M578)</f>
        <v/>
      </c>
      <c r="N582" s="75"/>
      <c r="O582" s="75"/>
      <c r="P582" s="75"/>
    </row>
    <row r="583" spans="1:16">
      <c r="A583" s="52" t="str">
        <f>B578</f>
        <v>PSTC-I-098-2025</v>
      </c>
      <c r="B583" s="128"/>
      <c r="C583" s="128"/>
      <c r="D583" s="73"/>
      <c r="E583" s="73"/>
      <c r="F583" s="77"/>
      <c r="G583" s="74"/>
      <c r="H583" s="75"/>
      <c r="I583" s="73" t="str">
        <f>IF(D583="","",I578)</f>
        <v/>
      </c>
      <c r="J583" s="73" t="str">
        <f>IF(D583="","",J578)</f>
        <v/>
      </c>
      <c r="K583" s="73" t="str">
        <f>IF(D583="","",K578)</f>
        <v/>
      </c>
      <c r="L583" s="76" t="str">
        <f>IF(D583="","",L578)</f>
        <v/>
      </c>
      <c r="M583" s="76" t="str">
        <f>IF(D583="","",M578)</f>
        <v/>
      </c>
      <c r="N583" s="75"/>
      <c r="O583" s="75"/>
      <c r="P583" s="75"/>
    </row>
    <row r="584" spans="1:16">
      <c r="A584" s="32" t="str">
        <f>B584</f>
        <v>PSTC-I-099-2025</v>
      </c>
      <c r="B584" s="131" t="s">
        <v>310</v>
      </c>
      <c r="C584" s="126">
        <v>45849</v>
      </c>
      <c r="D584" s="33" t="s">
        <v>12</v>
      </c>
      <c r="E584" s="33" t="s">
        <v>12</v>
      </c>
      <c r="F584" s="34" t="s">
        <v>311</v>
      </c>
      <c r="G584" s="35" t="s">
        <v>13</v>
      </c>
      <c r="H584" s="36">
        <v>10000</v>
      </c>
      <c r="I584" s="37" t="s">
        <v>43</v>
      </c>
      <c r="J584" s="37" t="s">
        <v>15</v>
      </c>
      <c r="K584" s="37" t="s">
        <v>44</v>
      </c>
      <c r="L584" s="38">
        <v>45841</v>
      </c>
      <c r="M584" s="38">
        <v>45849</v>
      </c>
      <c r="N584" s="36"/>
      <c r="O584" s="36">
        <v>10352.16</v>
      </c>
      <c r="P584" s="36">
        <v>10149.85</v>
      </c>
    </row>
    <row r="585" spans="1:16">
      <c r="A585" s="32" t="str">
        <f>B584</f>
        <v>PSTC-I-099-2025</v>
      </c>
      <c r="B585" s="127"/>
      <c r="C585" s="127"/>
      <c r="D585" s="33" t="s">
        <v>12</v>
      </c>
      <c r="E585" s="33" t="s">
        <v>12</v>
      </c>
      <c r="F585" s="39"/>
      <c r="G585" s="40" t="s">
        <v>17</v>
      </c>
      <c r="H585" s="41">
        <v>41000</v>
      </c>
      <c r="I585" s="42" t="str">
        <f>IF(D585="","",I584)</f>
        <v>PASCAGOULA, MS</v>
      </c>
      <c r="J585" s="42" t="str">
        <f>IF(D585="","",J584)</f>
        <v>USA</v>
      </c>
      <c r="K585" s="42" t="str">
        <f>IF(D585="","",K584)</f>
        <v>MISISIPI</v>
      </c>
      <c r="L585" s="43">
        <f>IF(D585="","",L584)</f>
        <v>45841</v>
      </c>
      <c r="M585" s="43">
        <f>IF(D585="","",M584)</f>
        <v>45849</v>
      </c>
      <c r="N585" s="41"/>
      <c r="O585" s="41">
        <v>42032.45</v>
      </c>
      <c r="P585" s="41">
        <v>41090.199999999997</v>
      </c>
    </row>
    <row r="586" spans="1:16">
      <c r="A586" s="32" t="str">
        <f>B584</f>
        <v>PSTC-I-099-2025</v>
      </c>
      <c r="B586" s="127"/>
      <c r="C586" s="127"/>
      <c r="D586" s="33" t="s">
        <v>12</v>
      </c>
      <c r="E586" s="33" t="s">
        <v>12</v>
      </c>
      <c r="F586" s="39"/>
      <c r="G586" s="44" t="s">
        <v>20</v>
      </c>
      <c r="H586" s="45">
        <v>41000</v>
      </c>
      <c r="I586" s="46" t="str">
        <f>IF(D586="","",I584)</f>
        <v>PASCAGOULA, MS</v>
      </c>
      <c r="J586" s="46" t="str">
        <f>IF(D586="","",J584)</f>
        <v>USA</v>
      </c>
      <c r="K586" s="46" t="str">
        <f>IF(D586="","",K584)</f>
        <v>MISISIPI</v>
      </c>
      <c r="L586" s="47">
        <v>45840</v>
      </c>
      <c r="M586" s="47">
        <f>IF(D586="","",M584)</f>
        <v>45849</v>
      </c>
      <c r="N586" s="45"/>
      <c r="O586" s="45">
        <v>41666.47</v>
      </c>
      <c r="P586" s="45">
        <v>41087.83</v>
      </c>
    </row>
    <row r="587" spans="1:16">
      <c r="A587" s="32" t="str">
        <f>B584</f>
        <v>PSTC-I-099-2025</v>
      </c>
      <c r="B587" s="127"/>
      <c r="C587" s="127"/>
      <c r="D587" s="33" t="s">
        <v>12</v>
      </c>
      <c r="E587" s="33" t="s">
        <v>12</v>
      </c>
      <c r="F587" s="39"/>
      <c r="G587" s="48" t="s">
        <v>149</v>
      </c>
      <c r="H587" s="49">
        <v>18000</v>
      </c>
      <c r="I587" s="50" t="str">
        <f>IF(D587="","",I584)</f>
        <v>PASCAGOULA, MS</v>
      </c>
      <c r="J587" s="50" t="str">
        <f>IF(D587="","",J584)</f>
        <v>USA</v>
      </c>
      <c r="K587" s="50" t="str">
        <f>IF(D587="","",K584)</f>
        <v>MISISIPI</v>
      </c>
      <c r="L587" s="51">
        <v>45840</v>
      </c>
      <c r="M587" s="51">
        <f>IF(D587="","",M584)</f>
        <v>45849</v>
      </c>
      <c r="N587" s="49"/>
      <c r="O587" s="49">
        <v>18337.07</v>
      </c>
      <c r="P587" s="49">
        <v>18030.810000000001</v>
      </c>
    </row>
    <row r="588" spans="1:16">
      <c r="A588" s="32" t="str">
        <f>B584</f>
        <v>PSTC-I-099-2025</v>
      </c>
      <c r="B588" s="127"/>
      <c r="C588" s="127"/>
      <c r="D588" s="64"/>
      <c r="E588" s="64"/>
      <c r="F588" s="39"/>
      <c r="G588" s="65"/>
      <c r="H588" s="66"/>
      <c r="I588" s="64" t="str">
        <f>IF(D588="","",I584)</f>
        <v/>
      </c>
      <c r="J588" s="64" t="str">
        <f>IF(D588="","",J584)</f>
        <v/>
      </c>
      <c r="K588" s="64" t="str">
        <f>IF(D588="","",K584)</f>
        <v/>
      </c>
      <c r="L588" s="67" t="str">
        <f>IF(D588="","",L584)</f>
        <v/>
      </c>
      <c r="M588" s="67" t="str">
        <f>IF(D588="","",M584)</f>
        <v/>
      </c>
      <c r="N588" s="66"/>
      <c r="O588" s="66"/>
      <c r="P588" s="66"/>
    </row>
    <row r="589" spans="1:16">
      <c r="A589" s="32" t="str">
        <f>B584</f>
        <v>PSTC-I-099-2025</v>
      </c>
      <c r="B589" s="128"/>
      <c r="C589" s="128"/>
      <c r="D589" s="64"/>
      <c r="E589" s="64"/>
      <c r="F589" s="68"/>
      <c r="G589" s="65"/>
      <c r="H589" s="66"/>
      <c r="I589" s="64" t="str">
        <f>IF(D589="","",I584)</f>
        <v/>
      </c>
      <c r="J589" s="64" t="str">
        <f>IF(D589="","",J584)</f>
        <v/>
      </c>
      <c r="K589" s="64" t="str">
        <f>IF(D589="","",K584)</f>
        <v/>
      </c>
      <c r="L589" s="67" t="str">
        <f>IF(D589="","",L584)</f>
        <v/>
      </c>
      <c r="M589" s="67" t="str">
        <f>IF(D589="","",M584)</f>
        <v/>
      </c>
      <c r="N589" s="66"/>
      <c r="O589" s="66"/>
      <c r="P589" s="66"/>
    </row>
    <row r="590" spans="1:16">
      <c r="A590" s="52" t="str">
        <f>B590</f>
        <v>PSTC-I-100-2025</v>
      </c>
      <c r="B590" s="130" t="s">
        <v>312</v>
      </c>
      <c r="C590" s="129">
        <v>45852</v>
      </c>
      <c r="D590" s="53" t="s">
        <v>78</v>
      </c>
      <c r="E590" s="53" t="s">
        <v>78</v>
      </c>
      <c r="F590" s="54" t="s">
        <v>256</v>
      </c>
      <c r="G590" s="90" t="s">
        <v>41</v>
      </c>
      <c r="H590" s="91">
        <v>38494.639999999999</v>
      </c>
      <c r="I590" s="92" t="s">
        <v>313</v>
      </c>
      <c r="J590" s="92" t="s">
        <v>15</v>
      </c>
      <c r="K590" s="92" t="s">
        <v>28</v>
      </c>
      <c r="L590" s="93">
        <v>45834</v>
      </c>
      <c r="M590" s="93">
        <v>45845</v>
      </c>
      <c r="N590" s="91"/>
      <c r="O590" s="75"/>
      <c r="P590" s="91">
        <v>38494.277999999998</v>
      </c>
    </row>
    <row r="591" spans="1:16">
      <c r="A591" s="52" t="str">
        <f>B590</f>
        <v>PSTC-I-100-2025</v>
      </c>
      <c r="B591" s="127"/>
      <c r="C591" s="127"/>
      <c r="D591" s="73"/>
      <c r="E591" s="73"/>
      <c r="F591" s="59"/>
      <c r="G591" s="74"/>
      <c r="H591" s="75"/>
      <c r="I591" s="73" t="str">
        <f>IF(D591="","",I590)</f>
        <v/>
      </c>
      <c r="J591" s="73" t="str">
        <f>IF(D591="","",J590)</f>
        <v/>
      </c>
      <c r="K591" s="73" t="str">
        <f>IF(D591="","",K590)</f>
        <v/>
      </c>
      <c r="L591" s="76" t="str">
        <f>IF(D591="","",L590)</f>
        <v/>
      </c>
      <c r="M591" s="76" t="str">
        <f>IF(D591="","",M590)</f>
        <v/>
      </c>
      <c r="N591" s="75"/>
      <c r="O591" s="75"/>
      <c r="P591" s="75"/>
    </row>
    <row r="592" spans="1:16">
      <c r="A592" s="52" t="str">
        <f>B590</f>
        <v>PSTC-I-100-2025</v>
      </c>
      <c r="B592" s="127"/>
      <c r="C592" s="127"/>
      <c r="D592" s="73"/>
      <c r="E592" s="73"/>
      <c r="F592" s="59"/>
      <c r="G592" s="74"/>
      <c r="H592" s="75"/>
      <c r="I592" s="73" t="str">
        <f>IF(D592="","",I590)</f>
        <v/>
      </c>
      <c r="J592" s="73" t="str">
        <f>IF(D592="","",J590)</f>
        <v/>
      </c>
      <c r="K592" s="73" t="str">
        <f>IF(D592="","",K590)</f>
        <v/>
      </c>
      <c r="L592" s="76" t="str">
        <f>IF(D592="","",L590)</f>
        <v/>
      </c>
      <c r="M592" s="76" t="str">
        <f>IF(D592="","",M590)</f>
        <v/>
      </c>
      <c r="N592" s="75"/>
      <c r="O592" s="75"/>
      <c r="P592" s="75"/>
    </row>
    <row r="593" spans="1:16">
      <c r="A593" s="52" t="str">
        <f>B590</f>
        <v>PSTC-I-100-2025</v>
      </c>
      <c r="B593" s="127"/>
      <c r="C593" s="127"/>
      <c r="D593" s="73"/>
      <c r="E593" s="73"/>
      <c r="F593" s="59"/>
      <c r="G593" s="74"/>
      <c r="H593" s="75"/>
      <c r="I593" s="73" t="str">
        <f>IF(D593="","",I590)</f>
        <v/>
      </c>
      <c r="J593" s="73" t="str">
        <f>IF(D593="","",J590)</f>
        <v/>
      </c>
      <c r="K593" s="73" t="str">
        <f>IF(D593="","",K590)</f>
        <v/>
      </c>
      <c r="L593" s="76" t="str">
        <f>IF(D593="","",L590)</f>
        <v/>
      </c>
      <c r="M593" s="76" t="str">
        <f>IF(D593="","",M590)</f>
        <v/>
      </c>
      <c r="N593" s="75"/>
      <c r="O593" s="75"/>
      <c r="P593" s="75"/>
    </row>
    <row r="594" spans="1:16">
      <c r="A594" s="52" t="str">
        <f>B590</f>
        <v>PSTC-I-100-2025</v>
      </c>
      <c r="B594" s="127"/>
      <c r="C594" s="127"/>
      <c r="D594" s="73"/>
      <c r="E594" s="73"/>
      <c r="F594" s="59"/>
      <c r="G594" s="74"/>
      <c r="H594" s="75"/>
      <c r="I594" s="73" t="str">
        <f>IF(D594="","",I590)</f>
        <v/>
      </c>
      <c r="J594" s="73" t="str">
        <f>IF(D594="","",J590)</f>
        <v/>
      </c>
      <c r="K594" s="73" t="str">
        <f>IF(D594="","",K590)</f>
        <v/>
      </c>
      <c r="L594" s="76" t="str">
        <f>IF(D594="","",L590)</f>
        <v/>
      </c>
      <c r="M594" s="76" t="str">
        <f>IF(D594="","",M590)</f>
        <v/>
      </c>
      <c r="N594" s="75"/>
      <c r="O594" s="75"/>
      <c r="P594" s="75"/>
    </row>
    <row r="595" spans="1:16">
      <c r="A595" s="52" t="str">
        <f>B590</f>
        <v>PSTC-I-100-2025</v>
      </c>
      <c r="B595" s="128"/>
      <c r="C595" s="128"/>
      <c r="D595" s="73"/>
      <c r="E595" s="73"/>
      <c r="F595" s="77"/>
      <c r="G595" s="74"/>
      <c r="H595" s="75"/>
      <c r="I595" s="73" t="str">
        <f>IF(D595="","",I590)</f>
        <v/>
      </c>
      <c r="J595" s="73" t="str">
        <f>IF(D595="","",J590)</f>
        <v/>
      </c>
      <c r="K595" s="73" t="str">
        <f>IF(D595="","",K590)</f>
        <v/>
      </c>
      <c r="L595" s="76" t="str">
        <f>IF(D595="","",L590)</f>
        <v/>
      </c>
      <c r="M595" s="76" t="str">
        <f>IF(D595="","",M590)</f>
        <v/>
      </c>
      <c r="N595" s="75"/>
      <c r="O595" s="75"/>
      <c r="P595" s="75"/>
    </row>
    <row r="596" spans="1:16">
      <c r="A596" s="32" t="str">
        <f>B596</f>
        <v>PSTC-I-101-2025</v>
      </c>
      <c r="B596" s="131" t="s">
        <v>314</v>
      </c>
      <c r="C596" s="126">
        <v>45853</v>
      </c>
      <c r="D596" s="33" t="s">
        <v>159</v>
      </c>
      <c r="E596" s="33" t="s">
        <v>32</v>
      </c>
      <c r="F596" s="34" t="s">
        <v>315</v>
      </c>
      <c r="G596" s="35" t="s">
        <v>13</v>
      </c>
      <c r="H596" s="36">
        <v>10000</v>
      </c>
      <c r="I596" s="37" t="s">
        <v>160</v>
      </c>
      <c r="J596" s="37" t="s">
        <v>15</v>
      </c>
      <c r="K596" s="37" t="s">
        <v>28</v>
      </c>
      <c r="L596" s="38">
        <v>45842</v>
      </c>
      <c r="M596" s="38">
        <v>45853</v>
      </c>
      <c r="N596" s="36"/>
      <c r="O596" s="36">
        <v>10673.97</v>
      </c>
      <c r="P596" s="36">
        <v>10484.91</v>
      </c>
    </row>
    <row r="597" spans="1:16">
      <c r="A597" s="32" t="str">
        <f>B596</f>
        <v>PSTC-I-101-2025</v>
      </c>
      <c r="B597" s="127"/>
      <c r="C597" s="127"/>
      <c r="D597" s="33" t="s">
        <v>159</v>
      </c>
      <c r="E597" s="33" t="s">
        <v>32</v>
      </c>
      <c r="F597" s="39"/>
      <c r="G597" s="40" t="s">
        <v>17</v>
      </c>
      <c r="H597" s="41">
        <v>30000</v>
      </c>
      <c r="I597" s="42" t="str">
        <f>IF(D597="","",I596)</f>
        <v>HOUSTON</v>
      </c>
      <c r="J597" s="42" t="str">
        <f>IF(D597="","",J596)</f>
        <v>USA</v>
      </c>
      <c r="K597" s="42" t="str">
        <f>IF(D597="","",K596)</f>
        <v>TEXAS</v>
      </c>
      <c r="L597" s="43">
        <f>IF(D597="","",L596)</f>
        <v>45842</v>
      </c>
      <c r="M597" s="43">
        <f>IF(D597="","",M596)</f>
        <v>45853</v>
      </c>
      <c r="N597" s="41"/>
      <c r="O597" s="41">
        <v>31860.9</v>
      </c>
      <c r="P597" s="41">
        <v>31215.88</v>
      </c>
    </row>
    <row r="598" spans="1:16">
      <c r="A598" s="32" t="str">
        <f>B596</f>
        <v>PSTC-I-101-2025</v>
      </c>
      <c r="B598" s="127"/>
      <c r="C598" s="127"/>
      <c r="D598" s="33" t="s">
        <v>159</v>
      </c>
      <c r="E598" s="33" t="s">
        <v>32</v>
      </c>
      <c r="F598" s="39"/>
      <c r="G598" s="44" t="s">
        <v>20</v>
      </c>
      <c r="H598" s="45">
        <v>16000</v>
      </c>
      <c r="I598" s="46" t="str">
        <f>IF(D598="","",I596)</f>
        <v>HOUSTON</v>
      </c>
      <c r="J598" s="46" t="str">
        <f>IF(D598="","",J596)</f>
        <v>USA</v>
      </c>
      <c r="K598" s="46" t="str">
        <f>IF(D598="","",K596)</f>
        <v>TEXAS</v>
      </c>
      <c r="L598" s="47">
        <v>45832</v>
      </c>
      <c r="M598" s="47">
        <f>IF(D598="","",M596)</f>
        <v>45853</v>
      </c>
      <c r="N598" s="45"/>
      <c r="O598" s="45">
        <v>16054.7</v>
      </c>
      <c r="P598" s="45">
        <v>15835.66</v>
      </c>
    </row>
    <row r="599" spans="1:16">
      <c r="A599" s="32" t="str">
        <f>B596</f>
        <v>PSTC-I-101-2025</v>
      </c>
      <c r="B599" s="127"/>
      <c r="C599" s="127"/>
      <c r="D599" s="64"/>
      <c r="E599" s="64"/>
      <c r="F599" s="39"/>
      <c r="G599" s="65"/>
      <c r="H599" s="66"/>
      <c r="I599" s="64" t="str">
        <f>IF(D599="","",I596)</f>
        <v/>
      </c>
      <c r="J599" s="64" t="str">
        <f>IF(D599="","",J596)</f>
        <v/>
      </c>
      <c r="K599" s="64" t="str">
        <f>IF(D599="","",K596)</f>
        <v/>
      </c>
      <c r="L599" s="67" t="str">
        <f>IF(D599="","",L596)</f>
        <v/>
      </c>
      <c r="M599" s="67" t="str">
        <f>IF(D599="","",M596)</f>
        <v/>
      </c>
      <c r="N599" s="66"/>
      <c r="O599" s="66"/>
      <c r="P599" s="66"/>
    </row>
    <row r="600" spans="1:16">
      <c r="A600" s="32" t="str">
        <f>B596</f>
        <v>PSTC-I-101-2025</v>
      </c>
      <c r="B600" s="127"/>
      <c r="C600" s="127"/>
      <c r="D600" s="64"/>
      <c r="E600" s="64"/>
      <c r="F600" s="39"/>
      <c r="G600" s="65"/>
      <c r="H600" s="66"/>
      <c r="I600" s="64" t="str">
        <f>IF(D600="","",I596)</f>
        <v/>
      </c>
      <c r="J600" s="64" t="str">
        <f>IF(D600="","",J596)</f>
        <v/>
      </c>
      <c r="K600" s="64" t="str">
        <f>IF(D600="","",K596)</f>
        <v/>
      </c>
      <c r="L600" s="67" t="str">
        <f>IF(D600="","",L596)</f>
        <v/>
      </c>
      <c r="M600" s="67" t="str">
        <f>IF(D600="","",M596)</f>
        <v/>
      </c>
      <c r="N600" s="66"/>
      <c r="O600" s="66"/>
      <c r="P600" s="66"/>
    </row>
    <row r="601" spans="1:16">
      <c r="A601" s="32" t="str">
        <f>B596</f>
        <v>PSTC-I-101-2025</v>
      </c>
      <c r="B601" s="128"/>
      <c r="C601" s="128"/>
      <c r="D601" s="64"/>
      <c r="E601" s="64"/>
      <c r="F601" s="68"/>
      <c r="G601" s="65"/>
      <c r="H601" s="66"/>
      <c r="I601" s="64" t="str">
        <f>IF(D601="","",I596)</f>
        <v/>
      </c>
      <c r="J601" s="64" t="str">
        <f>IF(D601="","",J596)</f>
        <v/>
      </c>
      <c r="K601" s="64" t="str">
        <f>IF(D601="","",K596)</f>
        <v/>
      </c>
      <c r="L601" s="67" t="str">
        <f>IF(D601="","",L596)</f>
        <v/>
      </c>
      <c r="M601" s="67" t="str">
        <f>IF(D601="","",M596)</f>
        <v/>
      </c>
      <c r="N601" s="66"/>
      <c r="O601" s="66"/>
      <c r="P601" s="66"/>
    </row>
    <row r="602" spans="1:16">
      <c r="A602" s="52" t="str">
        <f>B602</f>
        <v>PSTC-I-102-2025</v>
      </c>
      <c r="B602" s="130" t="s">
        <v>316</v>
      </c>
      <c r="C602" s="129">
        <v>45855</v>
      </c>
      <c r="D602" s="53" t="s">
        <v>156</v>
      </c>
      <c r="E602" s="53" t="s">
        <v>22</v>
      </c>
      <c r="F602" s="54" t="s">
        <v>317</v>
      </c>
      <c r="G602" s="69" t="s">
        <v>13</v>
      </c>
      <c r="H602" s="70">
        <v>17000</v>
      </c>
      <c r="I602" s="71" t="s">
        <v>160</v>
      </c>
      <c r="J602" s="71" t="s">
        <v>15</v>
      </c>
      <c r="K602" s="71" t="s">
        <v>28</v>
      </c>
      <c r="L602" s="72">
        <v>45844</v>
      </c>
      <c r="M602" s="72">
        <v>45855</v>
      </c>
      <c r="N602" s="70"/>
      <c r="O602" s="70">
        <v>17352.5</v>
      </c>
      <c r="P602" s="70">
        <v>17000</v>
      </c>
    </row>
    <row r="603" spans="1:16">
      <c r="A603" s="52" t="str">
        <f>B602</f>
        <v>PSTC-I-102-2025</v>
      </c>
      <c r="B603" s="127"/>
      <c r="C603" s="127"/>
      <c r="D603" s="53" t="s">
        <v>156</v>
      </c>
      <c r="E603" s="53" t="s">
        <v>19</v>
      </c>
      <c r="F603" s="59"/>
      <c r="G603" s="69" t="s">
        <v>13</v>
      </c>
      <c r="H603" s="70">
        <v>38951.040000000001</v>
      </c>
      <c r="I603" s="71" t="str">
        <f>IF(D603="","",I602)</f>
        <v>HOUSTON</v>
      </c>
      <c r="J603" s="71" t="str">
        <f>IF(D603="","",J602)</f>
        <v>USA</v>
      </c>
      <c r="K603" s="71" t="str">
        <f>IF(D603="","",K602)</f>
        <v>TEXAS</v>
      </c>
      <c r="L603" s="72">
        <f>IF(D603="","",L602)</f>
        <v>45844</v>
      </c>
      <c r="M603" s="72">
        <f>IF(D603="","",M602)</f>
        <v>45855</v>
      </c>
      <c r="N603" s="70"/>
      <c r="O603" s="70">
        <v>39760.949999999997</v>
      </c>
      <c r="P603" s="70">
        <v>38953.230000000003</v>
      </c>
    </row>
    <row r="604" spans="1:16">
      <c r="A604" s="52" t="str">
        <f>B602</f>
        <v>PSTC-I-102-2025</v>
      </c>
      <c r="B604" s="127"/>
      <c r="C604" s="127"/>
      <c r="D604" s="53" t="s">
        <v>156</v>
      </c>
      <c r="E604" s="53" t="s">
        <v>22</v>
      </c>
      <c r="F604" s="59"/>
      <c r="G604" s="55" t="s">
        <v>17</v>
      </c>
      <c r="H604" s="56">
        <v>39000</v>
      </c>
      <c r="I604" s="57" t="str">
        <f>IF(D604="","",I602)</f>
        <v>HOUSTON</v>
      </c>
      <c r="J604" s="57" t="str">
        <f>IF(D604="","",J602)</f>
        <v>USA</v>
      </c>
      <c r="K604" s="57" t="str">
        <f>IF(D604="","",K602)</f>
        <v>TEXAS</v>
      </c>
      <c r="L604" s="58">
        <v>45845</v>
      </c>
      <c r="M604" s="58">
        <f>IF(D604="","",M602)</f>
        <v>45855</v>
      </c>
      <c r="N604" s="56"/>
      <c r="O604" s="56">
        <v>39798.019999999997</v>
      </c>
      <c r="P604" s="56">
        <v>39000</v>
      </c>
    </row>
    <row r="605" spans="1:16">
      <c r="A605" s="52" t="str">
        <f>B602</f>
        <v>PSTC-I-102-2025</v>
      </c>
      <c r="B605" s="127"/>
      <c r="C605" s="127"/>
      <c r="D605" s="53" t="s">
        <v>156</v>
      </c>
      <c r="E605" s="53" t="s">
        <v>19</v>
      </c>
      <c r="F605" s="59"/>
      <c r="G605" s="55" t="s">
        <v>17</v>
      </c>
      <c r="H605" s="56">
        <v>30206.67</v>
      </c>
      <c r="I605" s="57" t="str">
        <f>IF(D605="","",I602)</f>
        <v>HOUSTON</v>
      </c>
      <c r="J605" s="57" t="str">
        <f>IF(D605="","",J602)</f>
        <v>USA</v>
      </c>
      <c r="K605" s="57" t="str">
        <f>IF(D605="","",K602)</f>
        <v>TEXAS</v>
      </c>
      <c r="L605" s="58">
        <v>45845</v>
      </c>
      <c r="M605" s="58">
        <f>IF(D605="","",M602)</f>
        <v>45855</v>
      </c>
      <c r="N605" s="56"/>
      <c r="O605" s="56">
        <v>30516.42</v>
      </c>
      <c r="P605" s="56">
        <v>29904.51</v>
      </c>
    </row>
    <row r="606" spans="1:16">
      <c r="A606" s="52" t="str">
        <f>B602</f>
        <v>PSTC-I-102-2025</v>
      </c>
      <c r="B606" s="127"/>
      <c r="C606" s="127"/>
      <c r="D606" s="53" t="s">
        <v>156</v>
      </c>
      <c r="E606" s="53" t="s">
        <v>19</v>
      </c>
      <c r="F606" s="59"/>
      <c r="G606" s="106" t="s">
        <v>67</v>
      </c>
      <c r="H606" s="107">
        <v>5993.78</v>
      </c>
      <c r="I606" s="108" t="str">
        <f>IF(D606="","",I602)</f>
        <v>HOUSTON</v>
      </c>
      <c r="J606" s="108" t="str">
        <f>IF(D606="","",J602)</f>
        <v>USA</v>
      </c>
      <c r="K606" s="108" t="str">
        <f>IF(D606="","",K602)</f>
        <v>TEXAS</v>
      </c>
      <c r="L606" s="109">
        <v>45843</v>
      </c>
      <c r="M606" s="109">
        <f>IF(D606="","",M602)</f>
        <v>45855</v>
      </c>
      <c r="N606" s="107"/>
      <c r="O606" s="107">
        <v>6044.8</v>
      </c>
      <c r="P606" s="107">
        <v>5954.79</v>
      </c>
    </row>
    <row r="607" spans="1:16">
      <c r="A607" s="52" t="str">
        <f>B602</f>
        <v>PSTC-I-102-2025</v>
      </c>
      <c r="B607" s="128"/>
      <c r="C607" s="128"/>
      <c r="D607" s="73"/>
      <c r="E607" s="73"/>
      <c r="F607" s="77"/>
      <c r="G607" s="74"/>
      <c r="H607" s="75"/>
      <c r="I607" s="73" t="str">
        <f>IF(D607="","",I602)</f>
        <v/>
      </c>
      <c r="J607" s="73" t="str">
        <f>IF(D607="","",J602)</f>
        <v/>
      </c>
      <c r="K607" s="73" t="str">
        <f>IF(D607="","",K602)</f>
        <v/>
      </c>
      <c r="L607" s="76" t="str">
        <f>IF(D607="","",L602)</f>
        <v/>
      </c>
      <c r="M607" s="76" t="str">
        <f>IF(D607="","",M602)</f>
        <v/>
      </c>
      <c r="N607" s="75"/>
      <c r="O607" s="75"/>
      <c r="P607" s="75"/>
    </row>
    <row r="608" spans="1:16">
      <c r="A608" s="32" t="str">
        <f>B608</f>
        <v>PSTC-I-103-2025</v>
      </c>
      <c r="B608" s="131" t="s">
        <v>318</v>
      </c>
      <c r="C608" s="126">
        <v>45859</v>
      </c>
      <c r="D608" s="33" t="s">
        <v>156</v>
      </c>
      <c r="E608" s="33" t="s">
        <v>22</v>
      </c>
      <c r="F608" s="34" t="s">
        <v>319</v>
      </c>
      <c r="G608" s="44" t="s">
        <v>20</v>
      </c>
      <c r="H608" s="45">
        <v>62000</v>
      </c>
      <c r="I608" s="46" t="s">
        <v>47</v>
      </c>
      <c r="J608" s="46" t="s">
        <v>15</v>
      </c>
      <c r="K608" s="46" t="s">
        <v>28</v>
      </c>
      <c r="L608" s="47">
        <v>45847</v>
      </c>
      <c r="M608" s="47">
        <v>45856</v>
      </c>
      <c r="N608" s="45"/>
      <c r="O608" s="45">
        <v>63036.99</v>
      </c>
      <c r="P608" s="45">
        <v>62000</v>
      </c>
    </row>
    <row r="609" spans="1:16">
      <c r="A609" s="32" t="str">
        <f>B608</f>
        <v>PSTC-I-103-2025</v>
      </c>
      <c r="B609" s="127"/>
      <c r="C609" s="127"/>
      <c r="D609" s="33" t="s">
        <v>156</v>
      </c>
      <c r="E609" s="33" t="s">
        <v>19</v>
      </c>
      <c r="F609" s="39"/>
      <c r="G609" s="44" t="s">
        <v>20</v>
      </c>
      <c r="H609" s="45">
        <v>39788.93</v>
      </c>
      <c r="I609" s="46" t="str">
        <f>IF(D609="","",I608)</f>
        <v>TEXAS CITY</v>
      </c>
      <c r="J609" s="46" t="str">
        <f>IF(D609="","",J608)</f>
        <v>USA</v>
      </c>
      <c r="K609" s="46" t="str">
        <f>IF(D609="","",K608)</f>
        <v>TEXAS</v>
      </c>
      <c r="L609" s="47">
        <f>IF(D609="","",L608)</f>
        <v>45847</v>
      </c>
      <c r="M609" s="47">
        <f>IF(D609="","",M608)</f>
        <v>45856</v>
      </c>
      <c r="N609" s="45"/>
      <c r="O609" s="45">
        <v>40492.720000000001</v>
      </c>
      <c r="P609" s="45">
        <v>39826.6</v>
      </c>
    </row>
    <row r="610" spans="1:16">
      <c r="A610" s="32" t="str">
        <f>B608</f>
        <v>PSTC-I-103-2025</v>
      </c>
      <c r="B610" s="127"/>
      <c r="C610" s="127"/>
      <c r="D610" s="33" t="s">
        <v>156</v>
      </c>
      <c r="E610" s="33" t="s">
        <v>22</v>
      </c>
      <c r="F610" s="39"/>
      <c r="G610" s="48" t="s">
        <v>149</v>
      </c>
      <c r="H610" s="49">
        <v>17966.88</v>
      </c>
      <c r="I610" s="50" t="str">
        <f>IF(D610="","",I608)</f>
        <v>TEXAS CITY</v>
      </c>
      <c r="J610" s="50" t="str">
        <f>IF(D610="","",J608)</f>
        <v>USA</v>
      </c>
      <c r="K610" s="50" t="str">
        <f>IF(D610="","",K608)</f>
        <v>TEXAS</v>
      </c>
      <c r="L610" s="51">
        <v>45845</v>
      </c>
      <c r="M610" s="51">
        <f>IF(D610="","",M608)</f>
        <v>45856</v>
      </c>
      <c r="N610" s="49"/>
      <c r="O610" s="49">
        <v>18324.47</v>
      </c>
      <c r="P610" s="49">
        <v>18056.189999999999</v>
      </c>
    </row>
    <row r="611" spans="1:16">
      <c r="A611" s="32" t="str">
        <f>B608</f>
        <v>PSTC-I-103-2025</v>
      </c>
      <c r="B611" s="127"/>
      <c r="C611" s="127"/>
      <c r="D611" s="64"/>
      <c r="E611" s="64"/>
      <c r="F611" s="39"/>
      <c r="G611" s="65"/>
      <c r="H611" s="66"/>
      <c r="I611" s="64" t="str">
        <f>IF(D611="","",I608)</f>
        <v/>
      </c>
      <c r="J611" s="64" t="str">
        <f>IF(D611="","",J608)</f>
        <v/>
      </c>
      <c r="K611" s="64" t="str">
        <f>IF(D611="","",K608)</f>
        <v/>
      </c>
      <c r="L611" s="67" t="str">
        <f>IF(D611="","",L608)</f>
        <v/>
      </c>
      <c r="M611" s="67" t="str">
        <f>IF(D611="","",M608)</f>
        <v/>
      </c>
      <c r="N611" s="66"/>
      <c r="O611" s="66"/>
      <c r="P611" s="66"/>
    </row>
    <row r="612" spans="1:16">
      <c r="A612" s="32" t="str">
        <f>B608</f>
        <v>PSTC-I-103-2025</v>
      </c>
      <c r="B612" s="127"/>
      <c r="C612" s="127"/>
      <c r="D612" s="64"/>
      <c r="E612" s="64"/>
      <c r="F612" s="39"/>
      <c r="G612" s="65"/>
      <c r="H612" s="66"/>
      <c r="I612" s="64" t="str">
        <f>IF(D612="","",I608)</f>
        <v/>
      </c>
      <c r="J612" s="64" t="str">
        <f>IF(D612="","",J608)</f>
        <v/>
      </c>
      <c r="K612" s="64" t="str">
        <f>IF(D612="","",K608)</f>
        <v/>
      </c>
      <c r="L612" s="67" t="str">
        <f>IF(D612="","",L608)</f>
        <v/>
      </c>
      <c r="M612" s="67" t="str">
        <f>IF(D612="","",M608)</f>
        <v/>
      </c>
      <c r="N612" s="66"/>
      <c r="O612" s="66"/>
      <c r="P612" s="66"/>
    </row>
    <row r="613" spans="1:16">
      <c r="A613" s="32" t="str">
        <f>B608</f>
        <v>PSTC-I-103-2025</v>
      </c>
      <c r="B613" s="128"/>
      <c r="C613" s="128"/>
      <c r="D613" s="64"/>
      <c r="E613" s="64"/>
      <c r="F613" s="68"/>
      <c r="G613" s="65"/>
      <c r="H613" s="66"/>
      <c r="I613" s="64" t="str">
        <f>IF(D613="","",I608)</f>
        <v/>
      </c>
      <c r="J613" s="64" t="str">
        <f>IF(D613="","",J608)</f>
        <v/>
      </c>
      <c r="K613" s="64" t="str">
        <f>IF(D613="","",K608)</f>
        <v/>
      </c>
      <c r="L613" s="67" t="str">
        <f>IF(D613="","",L608)</f>
        <v/>
      </c>
      <c r="M613" s="67" t="str">
        <f>IF(D613="","",M608)</f>
        <v/>
      </c>
      <c r="N613" s="66"/>
      <c r="O613" s="66"/>
      <c r="P613" s="66"/>
    </row>
    <row r="614" spans="1:16">
      <c r="A614" s="52" t="str">
        <f>B614</f>
        <v>PSTC-I-104-2025</v>
      </c>
      <c r="B614" s="130" t="s">
        <v>320</v>
      </c>
      <c r="C614" s="129">
        <v>45859</v>
      </c>
      <c r="D614" s="53" t="s">
        <v>184</v>
      </c>
      <c r="E614" s="53" t="s">
        <v>185</v>
      </c>
      <c r="F614" s="54" t="s">
        <v>204</v>
      </c>
      <c r="G614" s="94" t="s">
        <v>51</v>
      </c>
      <c r="H614" s="95">
        <v>29761.9</v>
      </c>
      <c r="I614" s="96" t="s">
        <v>160</v>
      </c>
      <c r="J614" s="96" t="s">
        <v>15</v>
      </c>
      <c r="K614" s="96" t="s">
        <v>28</v>
      </c>
      <c r="L614" s="97">
        <v>45848</v>
      </c>
      <c r="M614" s="97">
        <v>45859</v>
      </c>
      <c r="N614" s="95"/>
      <c r="O614" s="95">
        <v>28326.82</v>
      </c>
      <c r="P614" s="95">
        <v>27970.92</v>
      </c>
    </row>
    <row r="615" spans="1:16">
      <c r="A615" s="52" t="str">
        <f>B614</f>
        <v>PSTC-I-104-2025</v>
      </c>
      <c r="B615" s="127"/>
      <c r="C615" s="127"/>
      <c r="D615" s="53" t="s">
        <v>184</v>
      </c>
      <c r="E615" s="53" t="s">
        <v>186</v>
      </c>
      <c r="F615" s="59"/>
      <c r="G615" s="94" t="s">
        <v>51</v>
      </c>
      <c r="H615" s="95">
        <v>29761.9</v>
      </c>
      <c r="I615" s="96" t="str">
        <f>IF(D615="","",I614)</f>
        <v>HOUSTON</v>
      </c>
      <c r="J615" s="96" t="str">
        <f>IF(D615="","",J614)</f>
        <v>USA</v>
      </c>
      <c r="K615" s="96" t="str">
        <f>IF(D615="","",K614)</f>
        <v>TEXAS</v>
      </c>
      <c r="L615" s="97">
        <f>IF(D615="","",L614)</f>
        <v>45848</v>
      </c>
      <c r="M615" s="97">
        <f>IF(D615="","",M614)</f>
        <v>45859</v>
      </c>
      <c r="N615" s="95"/>
      <c r="O615" s="95">
        <v>28326.82</v>
      </c>
      <c r="P615" s="95">
        <v>27970.92</v>
      </c>
    </row>
    <row r="616" spans="1:16">
      <c r="A616" s="52" t="str">
        <f>B614</f>
        <v>PSTC-I-104-2025</v>
      </c>
      <c r="B616" s="127"/>
      <c r="C616" s="127"/>
      <c r="D616" s="73"/>
      <c r="E616" s="73"/>
      <c r="F616" s="59"/>
      <c r="G616" s="74"/>
      <c r="H616" s="75"/>
      <c r="I616" s="73" t="str">
        <f>IF(D616="","",I614)</f>
        <v/>
      </c>
      <c r="J616" s="73" t="str">
        <f>IF(D616="","",J614)</f>
        <v/>
      </c>
      <c r="K616" s="73" t="str">
        <f>IF(D616="","",K614)</f>
        <v/>
      </c>
      <c r="L616" s="76" t="str">
        <f>IF(D616="","",L614)</f>
        <v/>
      </c>
      <c r="M616" s="76" t="str">
        <f>IF(D616="","",M614)</f>
        <v/>
      </c>
      <c r="N616" s="75"/>
      <c r="O616" s="75"/>
      <c r="P616" s="75"/>
    </row>
    <row r="617" spans="1:16">
      <c r="A617" s="52" t="str">
        <f>B614</f>
        <v>PSTC-I-104-2025</v>
      </c>
      <c r="B617" s="127"/>
      <c r="C617" s="127"/>
      <c r="D617" s="73"/>
      <c r="E617" s="73"/>
      <c r="F617" s="59"/>
      <c r="G617" s="74"/>
      <c r="H617" s="75"/>
      <c r="I617" s="73" t="str">
        <f>IF(D617="","",I614)</f>
        <v/>
      </c>
      <c r="J617" s="73" t="str">
        <f>IF(D617="","",J614)</f>
        <v/>
      </c>
      <c r="K617" s="73" t="str">
        <f>IF(D617="","",K614)</f>
        <v/>
      </c>
      <c r="L617" s="76" t="str">
        <f>IF(D617="","",L614)</f>
        <v/>
      </c>
      <c r="M617" s="76" t="str">
        <f>IF(D617="","",M614)</f>
        <v/>
      </c>
      <c r="N617" s="75"/>
      <c r="O617" s="75"/>
      <c r="P617" s="75"/>
    </row>
    <row r="618" spans="1:16">
      <c r="A618" s="52" t="str">
        <f>B614</f>
        <v>PSTC-I-104-2025</v>
      </c>
      <c r="B618" s="127"/>
      <c r="C618" s="127"/>
      <c r="D618" s="73"/>
      <c r="E618" s="73"/>
      <c r="F618" s="59"/>
      <c r="G618" s="74"/>
      <c r="H618" s="75"/>
      <c r="I618" s="73" t="str">
        <f>IF(D618="","",I614)</f>
        <v/>
      </c>
      <c r="J618" s="73" t="str">
        <f>IF(D618="","",J614)</f>
        <v/>
      </c>
      <c r="K618" s="73" t="str">
        <f>IF(D618="","",K614)</f>
        <v/>
      </c>
      <c r="L618" s="76" t="str">
        <f>IF(D618="","",L614)</f>
        <v/>
      </c>
      <c r="M618" s="76" t="str">
        <f>IF(D618="","",M614)</f>
        <v/>
      </c>
      <c r="N618" s="75"/>
      <c r="O618" s="75"/>
      <c r="P618" s="75"/>
    </row>
    <row r="619" spans="1:16">
      <c r="A619" s="52" t="str">
        <f>B614</f>
        <v>PSTC-I-104-2025</v>
      </c>
      <c r="B619" s="128"/>
      <c r="C619" s="128"/>
      <c r="D619" s="73"/>
      <c r="E619" s="73"/>
      <c r="F619" s="77"/>
      <c r="G619" s="74"/>
      <c r="H619" s="75"/>
      <c r="I619" s="73" t="str">
        <f>IF(D619="","",I614)</f>
        <v/>
      </c>
      <c r="J619" s="73" t="str">
        <f>IF(D619="","",J614)</f>
        <v/>
      </c>
      <c r="K619" s="73" t="str">
        <f>IF(D619="","",K614)</f>
        <v/>
      </c>
      <c r="L619" s="76" t="str">
        <f>IF(D619="","",L614)</f>
        <v/>
      </c>
      <c r="M619" s="76" t="str">
        <f>IF(D619="","",M614)</f>
        <v/>
      </c>
      <c r="N619" s="75"/>
      <c r="O619" s="75"/>
      <c r="P619" s="75"/>
    </row>
    <row r="620" spans="1:16">
      <c r="A620" s="32" t="str">
        <f>B620</f>
        <v>PSTC-I-105-2025</v>
      </c>
      <c r="B620" s="131" t="s">
        <v>321</v>
      </c>
      <c r="C620" s="126">
        <v>45864</v>
      </c>
      <c r="D620" s="33" t="s">
        <v>151</v>
      </c>
      <c r="E620" s="33" t="s">
        <v>12</v>
      </c>
      <c r="F620" s="34" t="s">
        <v>124</v>
      </c>
      <c r="G620" s="35" t="s">
        <v>13</v>
      </c>
      <c r="H620" s="36">
        <v>21000</v>
      </c>
      <c r="I620" s="37" t="s">
        <v>43</v>
      </c>
      <c r="J620" s="37" t="s">
        <v>15</v>
      </c>
      <c r="K620" s="37" t="s">
        <v>44</v>
      </c>
      <c r="L620" s="38">
        <v>45850</v>
      </c>
      <c r="M620" s="38">
        <v>45864</v>
      </c>
      <c r="N620" s="36"/>
      <c r="O620" s="36">
        <v>21135.19</v>
      </c>
      <c r="P620" s="36">
        <v>20745.259999999998</v>
      </c>
    </row>
    <row r="621" spans="1:16">
      <c r="A621" s="32" t="str">
        <f>B620</f>
        <v>PSTC-I-105-2025</v>
      </c>
      <c r="B621" s="127"/>
      <c r="C621" s="127"/>
      <c r="D621" s="33" t="s">
        <v>151</v>
      </c>
      <c r="E621" s="33" t="s">
        <v>12</v>
      </c>
      <c r="F621" s="39"/>
      <c r="G621" s="40" t="s">
        <v>17</v>
      </c>
      <c r="H621" s="41">
        <v>28000</v>
      </c>
      <c r="I621" s="42" t="str">
        <f>IF(D621="","",I620)</f>
        <v>PASCAGOULA, MS</v>
      </c>
      <c r="J621" s="42" t="str">
        <f>IF(D621="","",J620)</f>
        <v>USA</v>
      </c>
      <c r="K621" s="42" t="str">
        <f>IF(D621="","",K620)</f>
        <v>MISISIPI</v>
      </c>
      <c r="L621" s="43">
        <v>45851</v>
      </c>
      <c r="M621" s="43">
        <f>IF(D621="","",M620)</f>
        <v>45864</v>
      </c>
      <c r="N621" s="41"/>
      <c r="O621" s="41">
        <v>28555.01</v>
      </c>
      <c r="P621" s="41">
        <v>27993.54</v>
      </c>
    </row>
    <row r="622" spans="1:16">
      <c r="A622" s="32" t="str">
        <f>B620</f>
        <v>PSTC-I-105-2025</v>
      </c>
      <c r="B622" s="127"/>
      <c r="C622" s="127"/>
      <c r="D622" s="33" t="s">
        <v>151</v>
      </c>
      <c r="E622" s="33" t="s">
        <v>12</v>
      </c>
      <c r="F622" s="39"/>
      <c r="G622" s="44" t="s">
        <v>20</v>
      </c>
      <c r="H622" s="45">
        <v>58000</v>
      </c>
      <c r="I622" s="46" t="str">
        <f>IF(D622="","",I620)</f>
        <v>PASCAGOULA, MS</v>
      </c>
      <c r="J622" s="46" t="str">
        <f>IF(D622="","",J620)</f>
        <v>USA</v>
      </c>
      <c r="K622" s="46" t="str">
        <f>IF(D622="","",K620)</f>
        <v>MISISIPI</v>
      </c>
      <c r="L622" s="47">
        <f>IF(D622="","",L620)</f>
        <v>45850</v>
      </c>
      <c r="M622" s="47">
        <f>IF(D622="","",M620)</f>
        <v>45864</v>
      </c>
      <c r="N622" s="45"/>
      <c r="O622" s="45">
        <v>58753.69</v>
      </c>
      <c r="P622" s="45">
        <v>57960.42</v>
      </c>
    </row>
    <row r="623" spans="1:16">
      <c r="A623" s="32" t="str">
        <f>B620</f>
        <v>PSTC-I-105-2025</v>
      </c>
      <c r="B623" s="127"/>
      <c r="C623" s="127"/>
      <c r="D623" s="64"/>
      <c r="E623" s="64"/>
      <c r="F623" s="39"/>
      <c r="G623" s="65"/>
      <c r="H623" s="66"/>
      <c r="I623" s="64" t="str">
        <f>IF(D623="","",I620)</f>
        <v/>
      </c>
      <c r="J623" s="64" t="str">
        <f>IF(D623="","",J620)</f>
        <v/>
      </c>
      <c r="K623" s="64" t="str">
        <f>IF(D623="","",K620)</f>
        <v/>
      </c>
      <c r="L623" s="67" t="str">
        <f>IF(D623="","",L620)</f>
        <v/>
      </c>
      <c r="M623" s="67" t="str">
        <f>IF(D623="","",M620)</f>
        <v/>
      </c>
      <c r="N623" s="66"/>
      <c r="O623" s="66"/>
      <c r="P623" s="66"/>
    </row>
    <row r="624" spans="1:16">
      <c r="A624" s="32" t="str">
        <f>B620</f>
        <v>PSTC-I-105-2025</v>
      </c>
      <c r="B624" s="127"/>
      <c r="C624" s="127"/>
      <c r="D624" s="64"/>
      <c r="E624" s="64"/>
      <c r="F624" s="39"/>
      <c r="G624" s="65"/>
      <c r="H624" s="66"/>
      <c r="I624" s="64" t="str">
        <f>IF(D624="","",I620)</f>
        <v/>
      </c>
      <c r="J624" s="64" t="str">
        <f>IF(D624="","",J620)</f>
        <v/>
      </c>
      <c r="K624" s="64" t="str">
        <f>IF(D624="","",K620)</f>
        <v/>
      </c>
      <c r="L624" s="67" t="str">
        <f>IF(D624="","",L620)</f>
        <v/>
      </c>
      <c r="M624" s="67" t="str">
        <f>IF(D624="","",M620)</f>
        <v/>
      </c>
      <c r="N624" s="66"/>
      <c r="O624" s="66"/>
      <c r="P624" s="66"/>
    </row>
    <row r="625" spans="1:16">
      <c r="A625" s="32" t="str">
        <f>B620</f>
        <v>PSTC-I-105-2025</v>
      </c>
      <c r="B625" s="128"/>
      <c r="C625" s="128"/>
      <c r="D625" s="64"/>
      <c r="E625" s="64"/>
      <c r="F625" s="68"/>
      <c r="G625" s="65"/>
      <c r="H625" s="66"/>
      <c r="I625" s="64" t="str">
        <f>IF(D625="","",I620)</f>
        <v/>
      </c>
      <c r="J625" s="64" t="str">
        <f>IF(D625="","",J620)</f>
        <v/>
      </c>
      <c r="K625" s="64" t="str">
        <f>IF(D625="","",K620)</f>
        <v/>
      </c>
      <c r="L625" s="67" t="str">
        <f>IF(D625="","",L620)</f>
        <v/>
      </c>
      <c r="M625" s="67" t="str">
        <f>IF(D625="","",M620)</f>
        <v/>
      </c>
      <c r="N625" s="66"/>
      <c r="O625" s="66"/>
      <c r="P625" s="66"/>
    </row>
    <row r="626" spans="1:16">
      <c r="A626" s="52" t="str">
        <f>B626</f>
        <v>PSTC-I-106-2025</v>
      </c>
      <c r="B626" s="130" t="s">
        <v>322</v>
      </c>
      <c r="C626" s="129">
        <v>45866</v>
      </c>
      <c r="D626" s="53" t="s">
        <v>12</v>
      </c>
      <c r="E626" s="53" t="s">
        <v>12</v>
      </c>
      <c r="F626" s="54" t="s">
        <v>323</v>
      </c>
      <c r="G626" s="69" t="s">
        <v>13</v>
      </c>
      <c r="H626" s="70">
        <v>20000</v>
      </c>
      <c r="I626" s="71" t="s">
        <v>43</v>
      </c>
      <c r="J626" s="71" t="s">
        <v>15</v>
      </c>
      <c r="K626" s="71" t="s">
        <v>44</v>
      </c>
      <c r="L626" s="72">
        <v>45858</v>
      </c>
      <c r="M626" s="72">
        <v>45866</v>
      </c>
      <c r="N626" s="70"/>
      <c r="O626" s="70">
        <v>20427.28</v>
      </c>
      <c r="P626" s="70">
        <v>20001.43</v>
      </c>
    </row>
    <row r="627" spans="1:16">
      <c r="A627" s="52" t="str">
        <f>B626</f>
        <v>PSTC-I-106-2025</v>
      </c>
      <c r="B627" s="127"/>
      <c r="C627" s="127"/>
      <c r="D627" s="53" t="s">
        <v>12</v>
      </c>
      <c r="E627" s="53" t="s">
        <v>12</v>
      </c>
      <c r="F627" s="59"/>
      <c r="G627" s="55" t="s">
        <v>17</v>
      </c>
      <c r="H627" s="56">
        <v>23000</v>
      </c>
      <c r="I627" s="57" t="str">
        <f>IF(D627="","",I626)</f>
        <v>PASCAGOULA, MS</v>
      </c>
      <c r="J627" s="57" t="str">
        <f>IF(D627="","",J626)</f>
        <v>USA</v>
      </c>
      <c r="K627" s="57" t="str">
        <f>IF(D627="","",K626)</f>
        <v>MISISIPI</v>
      </c>
      <c r="L627" s="58">
        <v>45857</v>
      </c>
      <c r="M627" s="58">
        <f>IF(D627="","",M626)</f>
        <v>45866</v>
      </c>
      <c r="N627" s="56"/>
      <c r="O627" s="56">
        <v>23096.86</v>
      </c>
      <c r="P627" s="56">
        <v>22583.16</v>
      </c>
    </row>
    <row r="628" spans="1:16">
      <c r="A628" s="52" t="str">
        <f>B626</f>
        <v>PSTC-I-106-2025</v>
      </c>
      <c r="B628" s="127"/>
      <c r="C628" s="127"/>
      <c r="D628" s="53" t="s">
        <v>12</v>
      </c>
      <c r="E628" s="53" t="s">
        <v>12</v>
      </c>
      <c r="F628" s="59"/>
      <c r="G628" s="60" t="s">
        <v>20</v>
      </c>
      <c r="H628" s="61">
        <v>46000</v>
      </c>
      <c r="I628" s="62" t="str">
        <f>IF(D628="","",I626)</f>
        <v>PASCAGOULA, MS</v>
      </c>
      <c r="J628" s="62" t="str">
        <f>IF(D628="","",J626)</f>
        <v>USA</v>
      </c>
      <c r="K628" s="62" t="str">
        <f>IF(D628="","",K626)</f>
        <v>MISISIPI</v>
      </c>
      <c r="L628" s="63">
        <v>45857</v>
      </c>
      <c r="M628" s="63">
        <f>IF(D628="","",M626)</f>
        <v>45866</v>
      </c>
      <c r="N628" s="61"/>
      <c r="O628" s="61">
        <v>46771.17</v>
      </c>
      <c r="P628" s="61">
        <v>46100.66</v>
      </c>
    </row>
    <row r="629" spans="1:16">
      <c r="A629" s="52" t="str">
        <f>B626</f>
        <v>PSTC-I-106-2025</v>
      </c>
      <c r="B629" s="127"/>
      <c r="C629" s="127"/>
      <c r="D629" s="53" t="s">
        <v>12</v>
      </c>
      <c r="E629" s="53" t="s">
        <v>12</v>
      </c>
      <c r="F629" s="59"/>
      <c r="G629" s="86" t="s">
        <v>149</v>
      </c>
      <c r="H629" s="87">
        <v>29000</v>
      </c>
      <c r="I629" s="88" t="str">
        <f>IF(D629="","",I626)</f>
        <v>PASCAGOULA, MS</v>
      </c>
      <c r="J629" s="88" t="str">
        <f>IF(D629="","",J626)</f>
        <v>USA</v>
      </c>
      <c r="K629" s="88" t="str">
        <f>IF(D629="","",K626)</f>
        <v>MISISIPI</v>
      </c>
      <c r="L629" s="89">
        <v>45856</v>
      </c>
      <c r="M629" s="89">
        <f>IF(D629="","",M626)</f>
        <v>45866</v>
      </c>
      <c r="N629" s="87"/>
      <c r="O629" s="87">
        <v>29469.62</v>
      </c>
      <c r="P629" s="87">
        <v>29002.42</v>
      </c>
    </row>
    <row r="630" spans="1:16">
      <c r="A630" s="52" t="str">
        <f>B626</f>
        <v>PSTC-I-106-2025</v>
      </c>
      <c r="B630" s="127"/>
      <c r="C630" s="127"/>
      <c r="D630" s="73"/>
      <c r="E630" s="73"/>
      <c r="F630" s="59"/>
      <c r="G630" s="74"/>
      <c r="H630" s="75"/>
      <c r="I630" s="73" t="str">
        <f>IF(D630="","",I626)</f>
        <v/>
      </c>
      <c r="J630" s="73" t="str">
        <f>IF(D630="","",J626)</f>
        <v/>
      </c>
      <c r="K630" s="73" t="str">
        <f>IF(D630="","",K626)</f>
        <v/>
      </c>
      <c r="L630" s="76" t="str">
        <f>IF(D630="","",L626)</f>
        <v/>
      </c>
      <c r="M630" s="76" t="str">
        <f>IF(D630="","",M626)</f>
        <v/>
      </c>
      <c r="N630" s="75"/>
      <c r="O630" s="75"/>
      <c r="P630" s="75"/>
    </row>
    <row r="631" spans="1:16">
      <c r="A631" s="52" t="str">
        <f>B626</f>
        <v>PSTC-I-106-2025</v>
      </c>
      <c r="B631" s="128"/>
      <c r="C631" s="128"/>
      <c r="D631" s="73"/>
      <c r="E631" s="73"/>
      <c r="F631" s="77"/>
      <c r="G631" s="74"/>
      <c r="H631" s="75"/>
      <c r="I631" s="73" t="str">
        <f>IF(D631="","",I626)</f>
        <v/>
      </c>
      <c r="J631" s="73" t="str">
        <f>IF(D631="","",J626)</f>
        <v/>
      </c>
      <c r="K631" s="73" t="str">
        <f>IF(D631="","",K626)</f>
        <v/>
      </c>
      <c r="L631" s="76" t="str">
        <f>IF(D631="","",L626)</f>
        <v/>
      </c>
      <c r="M631" s="76" t="str">
        <f>IF(D631="","",M626)</f>
        <v/>
      </c>
      <c r="N631" s="75"/>
      <c r="O631" s="75"/>
      <c r="P631" s="75"/>
    </row>
    <row r="632" spans="1:16">
      <c r="A632" s="32" t="str">
        <f>B632</f>
        <v>PSTC-I-107-2025</v>
      </c>
      <c r="B632" s="131" t="s">
        <v>324</v>
      </c>
      <c r="C632" s="126">
        <v>45874</v>
      </c>
      <c r="D632" s="33" t="s">
        <v>156</v>
      </c>
      <c r="E632" s="33" t="s">
        <v>22</v>
      </c>
      <c r="F632" s="34" t="s">
        <v>108</v>
      </c>
      <c r="G632" s="44" t="s">
        <v>20</v>
      </c>
      <c r="H632" s="45">
        <v>60000</v>
      </c>
      <c r="I632" s="46" t="s">
        <v>47</v>
      </c>
      <c r="J632" s="46" t="s">
        <v>15</v>
      </c>
      <c r="K632" s="46" t="s">
        <v>28</v>
      </c>
      <c r="L632" s="47">
        <v>45861</v>
      </c>
      <c r="M632" s="47">
        <v>45874</v>
      </c>
      <c r="N632" s="45"/>
      <c r="O632" s="45">
        <v>60991.12</v>
      </c>
      <c r="P632" s="45">
        <v>60000</v>
      </c>
    </row>
    <row r="633" spans="1:16">
      <c r="A633" s="32" t="str">
        <f>B632</f>
        <v>PSTC-I-107-2025</v>
      </c>
      <c r="B633" s="127"/>
      <c r="C633" s="127"/>
      <c r="D633" s="33" t="s">
        <v>156</v>
      </c>
      <c r="E633" s="33" t="s">
        <v>19</v>
      </c>
      <c r="F633" s="39"/>
      <c r="G633" s="44" t="s">
        <v>20</v>
      </c>
      <c r="H633" s="45">
        <v>39388.300000000003</v>
      </c>
      <c r="I633" s="46" t="str">
        <f>IF(D633="","",I632)</f>
        <v>TEXAS CITY</v>
      </c>
      <c r="J633" s="46" t="str">
        <f>IF(D633="","",J632)</f>
        <v>USA</v>
      </c>
      <c r="K633" s="46" t="str">
        <f>IF(D633="","",K632)</f>
        <v>TEXAS</v>
      </c>
      <c r="L633" s="47">
        <f>IF(D633="","",L632)</f>
        <v>45861</v>
      </c>
      <c r="M633" s="47">
        <f>IF(D633="","",M632)</f>
        <v>45874</v>
      </c>
      <c r="N633" s="45"/>
      <c r="O633" s="45">
        <v>39971.9</v>
      </c>
      <c r="P633" s="45">
        <v>39322.35</v>
      </c>
    </row>
    <row r="634" spans="1:16">
      <c r="A634" s="32" t="str">
        <f>B632</f>
        <v>PSTC-I-107-2025</v>
      </c>
      <c r="B634" s="127"/>
      <c r="C634" s="127"/>
      <c r="D634" s="33" t="s">
        <v>156</v>
      </c>
      <c r="E634" s="33" t="s">
        <v>22</v>
      </c>
      <c r="F634" s="39"/>
      <c r="G634" s="48" t="s">
        <v>149</v>
      </c>
      <c r="H634" s="49">
        <v>23252.85</v>
      </c>
      <c r="I634" s="50" t="str">
        <f>IF(D634="","",I632)</f>
        <v>TEXAS CITY</v>
      </c>
      <c r="J634" s="50" t="str">
        <f>IF(D634="","",J632)</f>
        <v>USA</v>
      </c>
      <c r="K634" s="50" t="str">
        <f>IF(D634="","",K632)</f>
        <v>TEXAS</v>
      </c>
      <c r="L634" s="51">
        <v>45859</v>
      </c>
      <c r="M634" s="51">
        <f>IF(D634="","",M632)</f>
        <v>45874</v>
      </c>
      <c r="N634" s="49"/>
      <c r="O634" s="49">
        <v>23407.17</v>
      </c>
      <c r="P634" s="49">
        <v>23030.69</v>
      </c>
    </row>
    <row r="635" spans="1:16">
      <c r="A635" s="32" t="str">
        <f>B632</f>
        <v>PSTC-I-107-2025</v>
      </c>
      <c r="B635" s="127"/>
      <c r="C635" s="127"/>
      <c r="D635" s="64"/>
      <c r="E635" s="64"/>
      <c r="F635" s="39"/>
      <c r="G635" s="65"/>
      <c r="H635" s="66"/>
      <c r="I635" s="64" t="str">
        <f>IF(D635="","",I632)</f>
        <v/>
      </c>
      <c r="J635" s="64" t="str">
        <f>IF(D635="","",J632)</f>
        <v/>
      </c>
      <c r="K635" s="64" t="str">
        <f>IF(D635="","",K632)</f>
        <v/>
      </c>
      <c r="L635" s="67" t="str">
        <f>IF(D635="","",L632)</f>
        <v/>
      </c>
      <c r="M635" s="67" t="str">
        <f>IF(D635="","",M632)</f>
        <v/>
      </c>
      <c r="N635" s="66"/>
      <c r="O635" s="66"/>
      <c r="P635" s="66"/>
    </row>
    <row r="636" spans="1:16">
      <c r="A636" s="32" t="str">
        <f>B632</f>
        <v>PSTC-I-107-2025</v>
      </c>
      <c r="B636" s="127"/>
      <c r="C636" s="127"/>
      <c r="D636" s="64"/>
      <c r="E636" s="64"/>
      <c r="F636" s="39"/>
      <c r="G636" s="65"/>
      <c r="H636" s="66"/>
      <c r="I636" s="64" t="str">
        <f>IF(D636="","",I632)</f>
        <v/>
      </c>
      <c r="J636" s="64" t="str">
        <f>IF(D636="","",J632)</f>
        <v/>
      </c>
      <c r="K636" s="64" t="str">
        <f>IF(D636="","",K632)</f>
        <v/>
      </c>
      <c r="L636" s="67" t="str">
        <f>IF(D636="","",L632)</f>
        <v/>
      </c>
      <c r="M636" s="67" t="str">
        <f>IF(D636="","",M632)</f>
        <v/>
      </c>
      <c r="N636" s="66"/>
      <c r="O636" s="66"/>
      <c r="P636" s="66"/>
    </row>
    <row r="637" spans="1:16">
      <c r="A637" s="32" t="str">
        <f>B632</f>
        <v>PSTC-I-107-2025</v>
      </c>
      <c r="B637" s="128"/>
      <c r="C637" s="128"/>
      <c r="D637" s="64"/>
      <c r="E637" s="64"/>
      <c r="F637" s="68"/>
      <c r="G637" s="65"/>
      <c r="H637" s="66"/>
      <c r="I637" s="64" t="str">
        <f>IF(D637="","",I632)</f>
        <v/>
      </c>
      <c r="J637" s="64" t="str">
        <f>IF(D637="","",J632)</f>
        <v/>
      </c>
      <c r="K637" s="64" t="str">
        <f>IF(D637="","",K632)</f>
        <v/>
      </c>
      <c r="L637" s="67" t="str">
        <f>IF(D637="","",L632)</f>
        <v/>
      </c>
      <c r="M637" s="67" t="str">
        <f>IF(D637="","",M632)</f>
        <v/>
      </c>
      <c r="N637" s="66"/>
      <c r="O637" s="66"/>
      <c r="P637" s="66"/>
    </row>
    <row r="638" spans="1:16">
      <c r="A638" s="52" t="str">
        <f>B638</f>
        <v>PSTC-I-108-2025</v>
      </c>
      <c r="B638" s="130" t="s">
        <v>325</v>
      </c>
      <c r="C638" s="129">
        <v>6693291</v>
      </c>
      <c r="D638" s="53" t="s">
        <v>159</v>
      </c>
      <c r="E638" s="53" t="s">
        <v>32</v>
      </c>
      <c r="F638" s="54" t="s">
        <v>326</v>
      </c>
      <c r="G638" s="69" t="s">
        <v>13</v>
      </c>
      <c r="H638" s="70">
        <v>10000</v>
      </c>
      <c r="I638" s="71" t="s">
        <v>160</v>
      </c>
      <c r="J638" s="71" t="s">
        <v>15</v>
      </c>
      <c r="K638" s="71" t="s">
        <v>28</v>
      </c>
      <c r="L638" s="72">
        <v>45863</v>
      </c>
      <c r="M638" s="72">
        <v>45878</v>
      </c>
      <c r="N638" s="70"/>
      <c r="O638" s="70">
        <v>10114.200000000001</v>
      </c>
      <c r="P638" s="70">
        <v>9900.2000000000007</v>
      </c>
    </row>
    <row r="639" spans="1:16">
      <c r="A639" s="52" t="str">
        <f>B638</f>
        <v>PSTC-I-108-2025</v>
      </c>
      <c r="B639" s="127"/>
      <c r="C639" s="127"/>
      <c r="D639" s="53" t="s">
        <v>159</v>
      </c>
      <c r="E639" s="53" t="s">
        <v>32</v>
      </c>
      <c r="F639" s="59"/>
      <c r="G639" s="55" t="s">
        <v>17</v>
      </c>
      <c r="H639" s="56">
        <v>10000</v>
      </c>
      <c r="I639" s="57" t="str">
        <f>IF(D639="","",I638)</f>
        <v>HOUSTON</v>
      </c>
      <c r="J639" s="57" t="str">
        <f>IF(D639="","",J638)</f>
        <v>USA</v>
      </c>
      <c r="K639" s="57" t="str">
        <f>IF(D639="","",K638)</f>
        <v>TEXAS</v>
      </c>
      <c r="L639" s="58">
        <f>IF(D639="","",L638)</f>
        <v>45863</v>
      </c>
      <c r="M639" s="58">
        <f>IF(D639="","",M638)</f>
        <v>45878</v>
      </c>
      <c r="N639" s="56"/>
      <c r="O639" s="56">
        <v>10153.36</v>
      </c>
      <c r="P639" s="56">
        <v>9953.06</v>
      </c>
    </row>
    <row r="640" spans="1:16">
      <c r="A640" s="52" t="str">
        <f>B638</f>
        <v>PSTC-I-108-2025</v>
      </c>
      <c r="B640" s="127"/>
      <c r="C640" s="127"/>
      <c r="D640" s="53" t="s">
        <v>159</v>
      </c>
      <c r="E640" s="53" t="s">
        <v>32</v>
      </c>
      <c r="F640" s="59"/>
      <c r="G640" s="60" t="s">
        <v>20</v>
      </c>
      <c r="H640" s="61">
        <v>36000</v>
      </c>
      <c r="I640" s="62" t="str">
        <f>IF(D640="","",I638)</f>
        <v>HOUSTON</v>
      </c>
      <c r="J640" s="62" t="str">
        <f>IF(D640="","",J638)</f>
        <v>USA</v>
      </c>
      <c r="K640" s="62" t="str">
        <f>IF(D640="","",K638)</f>
        <v>TEXAS</v>
      </c>
      <c r="L640" s="63">
        <v>45860</v>
      </c>
      <c r="M640" s="63">
        <f>IF(D640="","",M638)</f>
        <v>45878</v>
      </c>
      <c r="N640" s="61"/>
      <c r="O640" s="61">
        <v>36440.629999999997</v>
      </c>
      <c r="P640" s="61">
        <v>35941.379999999997</v>
      </c>
    </row>
    <row r="641" spans="1:16">
      <c r="A641" s="52" t="str">
        <f>B638</f>
        <v>PSTC-I-108-2025</v>
      </c>
      <c r="B641" s="127"/>
      <c r="C641" s="127"/>
      <c r="D641" s="53" t="s">
        <v>159</v>
      </c>
      <c r="E641" s="53" t="s">
        <v>32</v>
      </c>
      <c r="F641" s="59"/>
      <c r="G641" s="98" t="s">
        <v>201</v>
      </c>
      <c r="H641" s="99">
        <v>6300</v>
      </c>
      <c r="I641" s="100" t="str">
        <f>IF(D641="","",I638)</f>
        <v>HOUSTON</v>
      </c>
      <c r="J641" s="100" t="str">
        <f>IF(D641="","",J638)</f>
        <v>USA</v>
      </c>
      <c r="K641" s="100" t="str">
        <f>IF(D641="","",K638)</f>
        <v>TEXAS</v>
      </c>
      <c r="L641" s="101">
        <v>45858</v>
      </c>
      <c r="M641" s="101">
        <f>IF(D641="","",M638)</f>
        <v>45878</v>
      </c>
      <c r="N641" s="99"/>
      <c r="O641" s="99">
        <v>6427.39</v>
      </c>
      <c r="P641" s="99">
        <v>6237.57</v>
      </c>
    </row>
    <row r="642" spans="1:16">
      <c r="A642" s="52" t="str">
        <f>B638</f>
        <v>PSTC-I-108-2025</v>
      </c>
      <c r="B642" s="127"/>
      <c r="C642" s="127"/>
      <c r="D642" s="73"/>
      <c r="E642" s="73"/>
      <c r="F642" s="59"/>
      <c r="G642" s="74"/>
      <c r="H642" s="75"/>
      <c r="I642" s="73" t="str">
        <f>IF(D642="","",I638)</f>
        <v/>
      </c>
      <c r="J642" s="73" t="str">
        <f>IF(D642="","",J638)</f>
        <v/>
      </c>
      <c r="K642" s="73" t="str">
        <f>IF(D642="","",K638)</f>
        <v/>
      </c>
      <c r="L642" s="76" t="str">
        <f>IF(D642="","",L638)</f>
        <v/>
      </c>
      <c r="M642" s="76" t="str">
        <f>IF(D642="","",M638)</f>
        <v/>
      </c>
      <c r="N642" s="75"/>
      <c r="O642" s="75"/>
      <c r="P642" s="75"/>
    </row>
    <row r="643" spans="1:16">
      <c r="A643" s="52" t="str">
        <f>B638</f>
        <v>PSTC-I-108-2025</v>
      </c>
      <c r="B643" s="128"/>
      <c r="C643" s="128"/>
      <c r="D643" s="73"/>
      <c r="E643" s="73"/>
      <c r="F643" s="77"/>
      <c r="G643" s="74"/>
      <c r="H643" s="75"/>
      <c r="I643" s="73" t="str">
        <f>IF(D643="","",I638)</f>
        <v/>
      </c>
      <c r="J643" s="73" t="str">
        <f>IF(D643="","",J638)</f>
        <v/>
      </c>
      <c r="K643" s="73" t="str">
        <f>IF(D643="","",K638)</f>
        <v/>
      </c>
      <c r="L643" s="76" t="str">
        <f>IF(D643="","",L638)</f>
        <v/>
      </c>
      <c r="M643" s="76" t="str">
        <f>IF(D643="","",M638)</f>
        <v/>
      </c>
      <c r="N643" s="75"/>
      <c r="O643" s="75"/>
      <c r="P643" s="75"/>
    </row>
    <row r="644" spans="1:16">
      <c r="A644" s="32" t="str">
        <f>B644</f>
        <v>PSTC-I-109-2025</v>
      </c>
      <c r="B644" s="131" t="s">
        <v>327</v>
      </c>
      <c r="C644" s="126">
        <v>45878</v>
      </c>
      <c r="D644" s="33" t="s">
        <v>151</v>
      </c>
      <c r="E644" s="33" t="s">
        <v>12</v>
      </c>
      <c r="F644" s="34" t="s">
        <v>328</v>
      </c>
      <c r="G644" s="35" t="s">
        <v>13</v>
      </c>
      <c r="H644" s="36">
        <v>14000</v>
      </c>
      <c r="I644" s="37" t="s">
        <v>43</v>
      </c>
      <c r="J644" s="37" t="s">
        <v>15</v>
      </c>
      <c r="K644" s="37" t="s">
        <v>44</v>
      </c>
      <c r="L644" s="38">
        <v>45866</v>
      </c>
      <c r="M644" s="38">
        <v>45878</v>
      </c>
      <c r="N644" s="36"/>
      <c r="O644" s="36">
        <v>14221.37</v>
      </c>
      <c r="P644" s="36">
        <v>13926.69</v>
      </c>
    </row>
    <row r="645" spans="1:16">
      <c r="A645" s="32" t="str">
        <f>B644</f>
        <v>PSTC-I-109-2025</v>
      </c>
      <c r="B645" s="127"/>
      <c r="C645" s="127"/>
      <c r="D645" s="33" t="s">
        <v>151</v>
      </c>
      <c r="E645" s="33" t="s">
        <v>12</v>
      </c>
      <c r="F645" s="39"/>
      <c r="G645" s="40" t="s">
        <v>17</v>
      </c>
      <c r="H645" s="41">
        <v>20000</v>
      </c>
      <c r="I645" s="42" t="str">
        <f>IF(D645="","",I644)</f>
        <v>PASCAGOULA, MS</v>
      </c>
      <c r="J645" s="42" t="str">
        <f>IF(D645="","",J644)</f>
        <v>USA</v>
      </c>
      <c r="K645" s="42" t="str">
        <f>IF(D645="","",K644)</f>
        <v>MISISIPI</v>
      </c>
      <c r="L645" s="43">
        <v>45867</v>
      </c>
      <c r="M645" s="43">
        <f>IF(D645="","",M644)</f>
        <v>45878</v>
      </c>
      <c r="N645" s="41"/>
      <c r="O645" s="41">
        <v>20480.66</v>
      </c>
      <c r="P645" s="41">
        <v>20006.599999999999</v>
      </c>
    </row>
    <row r="646" spans="1:16">
      <c r="A646" s="32" t="str">
        <f>B644</f>
        <v>PSTC-I-109-2025</v>
      </c>
      <c r="B646" s="127"/>
      <c r="C646" s="127"/>
      <c r="D646" s="33" t="s">
        <v>151</v>
      </c>
      <c r="E646" s="33" t="s">
        <v>12</v>
      </c>
      <c r="F646" s="39"/>
      <c r="G646" s="44" t="s">
        <v>20</v>
      </c>
      <c r="H646" s="45">
        <v>75000</v>
      </c>
      <c r="I646" s="46" t="str">
        <f>IF(D646="","",I644)</f>
        <v>PASCAGOULA, MS</v>
      </c>
      <c r="J646" s="46" t="str">
        <f>IF(D646="","",J644)</f>
        <v>USA</v>
      </c>
      <c r="K646" s="46" t="str">
        <f>IF(D646="","",K644)</f>
        <v>MISISIPI</v>
      </c>
      <c r="L646" s="47">
        <v>45867</v>
      </c>
      <c r="M646" s="47">
        <f>IF(D646="","",M644)</f>
        <v>45878</v>
      </c>
      <c r="N646" s="45"/>
      <c r="O646" s="45">
        <v>76043.97</v>
      </c>
      <c r="P646" s="45">
        <v>74898.36</v>
      </c>
    </row>
    <row r="647" spans="1:16">
      <c r="A647" s="32" t="str">
        <f>B644</f>
        <v>PSTC-I-109-2025</v>
      </c>
      <c r="B647" s="127"/>
      <c r="C647" s="127"/>
      <c r="D647" s="64"/>
      <c r="E647" s="64"/>
      <c r="F647" s="39"/>
      <c r="G647" s="65"/>
      <c r="H647" s="66"/>
      <c r="I647" s="64" t="str">
        <f>IF(D647="","",I644)</f>
        <v/>
      </c>
      <c r="J647" s="64" t="str">
        <f>IF(D647="","",J644)</f>
        <v/>
      </c>
      <c r="K647" s="64" t="str">
        <f>IF(D647="","",K644)</f>
        <v/>
      </c>
      <c r="L647" s="67" t="str">
        <f>IF(D647="","",L644)</f>
        <v/>
      </c>
      <c r="M647" s="67" t="str">
        <f>IF(D647="","",M644)</f>
        <v/>
      </c>
      <c r="N647" s="66"/>
      <c r="O647" s="66"/>
      <c r="P647" s="66"/>
    </row>
    <row r="648" spans="1:16">
      <c r="A648" s="32" t="str">
        <f>B644</f>
        <v>PSTC-I-109-2025</v>
      </c>
      <c r="B648" s="127"/>
      <c r="C648" s="127"/>
      <c r="D648" s="64"/>
      <c r="E648" s="64"/>
      <c r="F648" s="39"/>
      <c r="G648" s="65"/>
      <c r="H648" s="66"/>
      <c r="I648" s="64" t="str">
        <f>IF(D648="","",I644)</f>
        <v/>
      </c>
      <c r="J648" s="64" t="str">
        <f>IF(D648="","",J644)</f>
        <v/>
      </c>
      <c r="K648" s="64" t="str">
        <f>IF(D648="","",K644)</f>
        <v/>
      </c>
      <c r="L648" s="67" t="str">
        <f>IF(D648="","",L644)</f>
        <v/>
      </c>
      <c r="M648" s="67" t="str">
        <f>IF(D648="","",M644)</f>
        <v/>
      </c>
      <c r="N648" s="66"/>
      <c r="O648" s="66"/>
      <c r="P648" s="66"/>
    </row>
    <row r="649" spans="1:16">
      <c r="A649" s="32" t="str">
        <f>B644</f>
        <v>PSTC-I-109-2025</v>
      </c>
      <c r="B649" s="128"/>
      <c r="C649" s="128"/>
      <c r="D649" s="64"/>
      <c r="E649" s="64"/>
      <c r="F649" s="68"/>
      <c r="G649" s="65"/>
      <c r="H649" s="66"/>
      <c r="I649" s="64" t="str">
        <f>IF(D649="","",I644)</f>
        <v/>
      </c>
      <c r="J649" s="64" t="str">
        <f>IF(D649="","",J644)</f>
        <v/>
      </c>
      <c r="K649" s="64" t="str">
        <f>IF(D649="","",K644)</f>
        <v/>
      </c>
      <c r="L649" s="67" t="str">
        <f>IF(D649="","",L644)</f>
        <v/>
      </c>
      <c r="M649" s="67" t="str">
        <f>IF(D649="","",M644)</f>
        <v/>
      </c>
      <c r="N649" s="66"/>
      <c r="O649" s="66"/>
      <c r="P649" s="66"/>
    </row>
    <row r="650" spans="1:16">
      <c r="A650" s="52" t="str">
        <f>B650</f>
        <v>PSTC-I-110-2025</v>
      </c>
      <c r="B650" s="130" t="s">
        <v>329</v>
      </c>
      <c r="C650" s="129">
        <v>45882</v>
      </c>
      <c r="D650" s="53" t="s">
        <v>156</v>
      </c>
      <c r="E650" s="53" t="s">
        <v>22</v>
      </c>
      <c r="F650" s="54" t="s">
        <v>162</v>
      </c>
      <c r="G650" s="69" t="s">
        <v>13</v>
      </c>
      <c r="H650" s="70">
        <v>14000</v>
      </c>
      <c r="I650" s="71" t="s">
        <v>160</v>
      </c>
      <c r="J650" s="71" t="s">
        <v>15</v>
      </c>
      <c r="K650" s="71" t="s">
        <v>28</v>
      </c>
      <c r="L650" s="72">
        <v>45865</v>
      </c>
      <c r="M650" s="72">
        <v>45882</v>
      </c>
      <c r="N650" s="70"/>
      <c r="O650" s="70">
        <v>14302.02</v>
      </c>
      <c r="P650" s="70">
        <v>14000</v>
      </c>
    </row>
    <row r="651" spans="1:16">
      <c r="A651" s="52" t="str">
        <f>B650</f>
        <v>PSTC-I-110-2025</v>
      </c>
      <c r="B651" s="127"/>
      <c r="C651" s="127"/>
      <c r="D651" s="53" t="s">
        <v>156</v>
      </c>
      <c r="E651" s="53" t="s">
        <v>19</v>
      </c>
      <c r="F651" s="59"/>
      <c r="G651" s="69" t="s">
        <v>13</v>
      </c>
      <c r="H651" s="70">
        <v>41919.730000000003</v>
      </c>
      <c r="I651" s="71" t="str">
        <f>IF(D651="","",I650)</f>
        <v>HOUSTON</v>
      </c>
      <c r="J651" s="71" t="str">
        <f>IF(D651="","",J650)</f>
        <v>USA</v>
      </c>
      <c r="K651" s="71" t="str">
        <f>IF(D651="","",K650)</f>
        <v>TEXAS</v>
      </c>
      <c r="L651" s="72">
        <f>IF(D651="","",L650)</f>
        <v>45865</v>
      </c>
      <c r="M651" s="72">
        <f>IF(D651="","",M650)</f>
        <v>45882</v>
      </c>
      <c r="N651" s="70"/>
      <c r="O651" s="70">
        <v>42740.26</v>
      </c>
      <c r="P651" s="70">
        <v>41837.69</v>
      </c>
    </row>
    <row r="652" spans="1:16">
      <c r="A652" s="52" t="str">
        <f>B650</f>
        <v>PSTC-I-110-2025</v>
      </c>
      <c r="B652" s="127"/>
      <c r="C652" s="127"/>
      <c r="D652" s="53" t="s">
        <v>156</v>
      </c>
      <c r="E652" s="53" t="s">
        <v>22</v>
      </c>
      <c r="F652" s="59"/>
      <c r="G652" s="55" t="s">
        <v>17</v>
      </c>
      <c r="H652" s="56">
        <v>30000</v>
      </c>
      <c r="I652" s="57" t="str">
        <f>IF(D652="","",I650)</f>
        <v>HOUSTON</v>
      </c>
      <c r="J652" s="57" t="str">
        <f>IF(D652="","",J650)</f>
        <v>USA</v>
      </c>
      <c r="K652" s="57" t="str">
        <f>IF(D652="","",K650)</f>
        <v>TEXAS</v>
      </c>
      <c r="L652" s="58">
        <v>45868</v>
      </c>
      <c r="M652" s="58">
        <f>IF(D652="","",M650)</f>
        <v>45882</v>
      </c>
      <c r="N652" s="56"/>
      <c r="O652" s="56">
        <v>30626.77</v>
      </c>
      <c r="P652" s="56">
        <v>30000</v>
      </c>
    </row>
    <row r="653" spans="1:16">
      <c r="A653" s="52" t="str">
        <f>B650</f>
        <v>PSTC-I-110-2025</v>
      </c>
      <c r="B653" s="127"/>
      <c r="C653" s="127"/>
      <c r="D653" s="53" t="s">
        <v>156</v>
      </c>
      <c r="E653" s="53" t="s">
        <v>19</v>
      </c>
      <c r="F653" s="59"/>
      <c r="G653" s="55" t="s">
        <v>17</v>
      </c>
      <c r="H653" s="56">
        <v>42574.720000000001</v>
      </c>
      <c r="I653" s="57" t="str">
        <f>IF(D653="","",I650)</f>
        <v>HOUSTON</v>
      </c>
      <c r="J653" s="57" t="str">
        <f>IF(D653="","",J650)</f>
        <v>USA</v>
      </c>
      <c r="K653" s="57" t="str">
        <f>IF(D653="","",K650)</f>
        <v>TEXAS</v>
      </c>
      <c r="L653" s="58">
        <v>45868</v>
      </c>
      <c r="M653" s="58">
        <f>IF(D653="","",M650)</f>
        <v>45882</v>
      </c>
      <c r="N653" s="56"/>
      <c r="O653" s="56">
        <v>43403.28</v>
      </c>
      <c r="P653" s="56">
        <v>42515.05</v>
      </c>
    </row>
    <row r="654" spans="1:16">
      <c r="A654" s="52" t="str">
        <f>B650</f>
        <v>PSTC-I-110-2025</v>
      </c>
      <c r="B654" s="127"/>
      <c r="C654" s="127"/>
      <c r="D654" s="53" t="s">
        <v>156</v>
      </c>
      <c r="E654" s="53" t="s">
        <v>19</v>
      </c>
      <c r="F654" s="59"/>
      <c r="G654" s="106" t="s">
        <v>67</v>
      </c>
      <c r="H654" s="107">
        <v>4981.72</v>
      </c>
      <c r="I654" s="108" t="str">
        <f>IF(D654="","",I650)</f>
        <v>HOUSTON</v>
      </c>
      <c r="J654" s="108" t="str">
        <f>IF(D654="","",J650)</f>
        <v>USA</v>
      </c>
      <c r="K654" s="108" t="str">
        <f>IF(D654="","",K650)</f>
        <v>TEXAS</v>
      </c>
      <c r="L654" s="109">
        <v>45868</v>
      </c>
      <c r="M654" s="109">
        <f>IF(D654="","",M650)</f>
        <v>45882</v>
      </c>
      <c r="N654" s="107"/>
      <c r="O654" s="107">
        <v>5030.2</v>
      </c>
      <c r="P654" s="107">
        <v>4931.8999999999996</v>
      </c>
    </row>
    <row r="655" spans="1:16">
      <c r="A655" s="52" t="str">
        <f>B650</f>
        <v>PSTC-I-110-2025</v>
      </c>
      <c r="B655" s="128"/>
      <c r="C655" s="128"/>
      <c r="D655" s="73"/>
      <c r="E655" s="73"/>
      <c r="F655" s="77"/>
      <c r="G655" s="74"/>
      <c r="H655" s="75"/>
      <c r="I655" s="73" t="str">
        <f>IF(D655="","",I650)</f>
        <v/>
      </c>
      <c r="J655" s="73" t="str">
        <f>IF(D655="","",J650)</f>
        <v/>
      </c>
      <c r="K655" s="73" t="str">
        <f>IF(D655="","",K650)</f>
        <v/>
      </c>
      <c r="L655" s="76" t="str">
        <f>IF(D655="","",L650)</f>
        <v/>
      </c>
      <c r="M655" s="76" t="str">
        <f>IF(D655="","",M650)</f>
        <v/>
      </c>
      <c r="N655" s="75"/>
      <c r="O655" s="75"/>
      <c r="P655" s="75"/>
    </row>
    <row r="656" spans="1:16">
      <c r="A656" s="32" t="str">
        <f>B656</f>
        <v>PSTC-I-111-2025</v>
      </c>
      <c r="B656" s="131" t="s">
        <v>330</v>
      </c>
      <c r="C656" s="126">
        <v>45884</v>
      </c>
      <c r="D656" s="33" t="s">
        <v>165</v>
      </c>
      <c r="E656" s="33" t="s">
        <v>19</v>
      </c>
      <c r="F656" s="34" t="s">
        <v>164</v>
      </c>
      <c r="G656" s="102" t="s">
        <v>35</v>
      </c>
      <c r="H656" s="103">
        <v>40696.6</v>
      </c>
      <c r="I656" s="104" t="s">
        <v>166</v>
      </c>
      <c r="J656" s="104" t="s">
        <v>167</v>
      </c>
      <c r="K656" s="64"/>
      <c r="L656" s="105">
        <v>45876</v>
      </c>
      <c r="M656" s="105">
        <v>45884</v>
      </c>
      <c r="N656" s="103"/>
      <c r="O656" s="103">
        <v>40814.720000000001</v>
      </c>
      <c r="P656" s="103">
        <v>39898.1</v>
      </c>
    </row>
    <row r="657" spans="1:16">
      <c r="A657" s="32" t="str">
        <f>B656</f>
        <v>PSTC-I-111-2025</v>
      </c>
      <c r="B657" s="127"/>
      <c r="C657" s="127"/>
      <c r="D657" s="64"/>
      <c r="E657" s="64"/>
      <c r="F657" s="39"/>
      <c r="G657" s="65"/>
      <c r="H657" s="66"/>
      <c r="I657" s="64" t="str">
        <f>IF(D657="","",I656)</f>
        <v/>
      </c>
      <c r="J657" s="64" t="str">
        <f>IF(D657="","",J656)</f>
        <v/>
      </c>
      <c r="K657" s="64" t="str">
        <f>IF(D657="","",K656)</f>
        <v/>
      </c>
      <c r="L657" s="67" t="str">
        <f>IF(D657="","",L656)</f>
        <v/>
      </c>
      <c r="M657" s="67" t="str">
        <f>IF(D657="","",M656)</f>
        <v/>
      </c>
      <c r="N657" s="66"/>
      <c r="O657" s="66"/>
      <c r="P657" s="66"/>
    </row>
    <row r="658" spans="1:16">
      <c r="A658" s="32" t="str">
        <f>B656</f>
        <v>PSTC-I-111-2025</v>
      </c>
      <c r="B658" s="127"/>
      <c r="C658" s="127"/>
      <c r="D658" s="64"/>
      <c r="E658" s="64"/>
      <c r="F658" s="39"/>
      <c r="G658" s="65"/>
      <c r="H658" s="66"/>
      <c r="I658" s="64" t="str">
        <f>IF(D658="","",I656)</f>
        <v/>
      </c>
      <c r="J658" s="64" t="str">
        <f>IF(D658="","",J656)</f>
        <v/>
      </c>
      <c r="K658" s="64" t="str">
        <f>IF(D658="","",K656)</f>
        <v/>
      </c>
      <c r="L658" s="67" t="str">
        <f>IF(D658="","",L656)</f>
        <v/>
      </c>
      <c r="M658" s="67" t="str">
        <f>IF(D658="","",M656)</f>
        <v/>
      </c>
      <c r="N658" s="66"/>
      <c r="O658" s="66"/>
      <c r="P658" s="66"/>
    </row>
    <row r="659" spans="1:16">
      <c r="A659" s="32" t="str">
        <f>B656</f>
        <v>PSTC-I-111-2025</v>
      </c>
      <c r="B659" s="127"/>
      <c r="C659" s="127"/>
      <c r="D659" s="64"/>
      <c r="E659" s="64"/>
      <c r="F659" s="39"/>
      <c r="G659" s="65"/>
      <c r="H659" s="66"/>
      <c r="I659" s="64" t="str">
        <f>IF(D659="","",I656)</f>
        <v/>
      </c>
      <c r="J659" s="64" t="str">
        <f>IF(D659="","",J656)</f>
        <v/>
      </c>
      <c r="K659" s="64" t="str">
        <f>IF(D659="","",K656)</f>
        <v/>
      </c>
      <c r="L659" s="67" t="str">
        <f>IF(D659="","",L656)</f>
        <v/>
      </c>
      <c r="M659" s="67" t="str">
        <f>IF(D659="","",M656)</f>
        <v/>
      </c>
      <c r="N659" s="66"/>
      <c r="O659" s="66"/>
      <c r="P659" s="66"/>
    </row>
    <row r="660" spans="1:16">
      <c r="A660" s="32" t="str">
        <f>B656</f>
        <v>PSTC-I-111-2025</v>
      </c>
      <c r="B660" s="127"/>
      <c r="C660" s="127"/>
      <c r="D660" s="64"/>
      <c r="E660" s="64"/>
      <c r="F660" s="39"/>
      <c r="G660" s="65"/>
      <c r="H660" s="66"/>
      <c r="I660" s="64" t="str">
        <f>IF(D660="","",I656)</f>
        <v/>
      </c>
      <c r="J660" s="64" t="str">
        <f>IF(D660="","",J656)</f>
        <v/>
      </c>
      <c r="K660" s="64" t="str">
        <f>IF(D660="","",K656)</f>
        <v/>
      </c>
      <c r="L660" s="67" t="str">
        <f>IF(D660="","",L656)</f>
        <v/>
      </c>
      <c r="M660" s="67" t="str">
        <f>IF(D660="","",M656)</f>
        <v/>
      </c>
      <c r="N660" s="66"/>
      <c r="O660" s="66"/>
      <c r="P660" s="66"/>
    </row>
    <row r="661" spans="1:16">
      <c r="A661" s="32" t="str">
        <f>B656</f>
        <v>PSTC-I-111-2025</v>
      </c>
      <c r="B661" s="128"/>
      <c r="C661" s="128"/>
      <c r="D661" s="64"/>
      <c r="E661" s="64"/>
      <c r="F661" s="68"/>
      <c r="G661" s="65"/>
      <c r="H661" s="66"/>
      <c r="I661" s="64" t="str">
        <f>IF(D661="","",I656)</f>
        <v/>
      </c>
      <c r="J661" s="64" t="str">
        <f>IF(D661="","",J656)</f>
        <v/>
      </c>
      <c r="K661" s="64" t="str">
        <f>IF(D661="","",K656)</f>
        <v/>
      </c>
      <c r="L661" s="67" t="str">
        <f>IF(D661="","",L656)</f>
        <v/>
      </c>
      <c r="M661" s="67" t="str">
        <f>IF(D661="","",M656)</f>
        <v/>
      </c>
      <c r="N661" s="66"/>
      <c r="O661" s="66"/>
      <c r="P661" s="66"/>
    </row>
    <row r="662" spans="1:16">
      <c r="A662" s="52" t="str">
        <f>B662</f>
        <v>PSTC-I-112-2025</v>
      </c>
      <c r="B662" s="130" t="s">
        <v>331</v>
      </c>
      <c r="C662" s="129">
        <v>45884</v>
      </c>
      <c r="D662" s="53" t="s">
        <v>12</v>
      </c>
      <c r="E662" s="53" t="s">
        <v>12</v>
      </c>
      <c r="F662" s="54" t="s">
        <v>231</v>
      </c>
      <c r="G662" s="69" t="s">
        <v>13</v>
      </c>
      <c r="H662" s="70">
        <v>26000</v>
      </c>
      <c r="I662" s="71" t="s">
        <v>43</v>
      </c>
      <c r="J662" s="71" t="s">
        <v>15</v>
      </c>
      <c r="K662" s="71" t="s">
        <v>44</v>
      </c>
      <c r="L662" s="72">
        <v>45875</v>
      </c>
      <c r="M662" s="72">
        <v>45884</v>
      </c>
      <c r="N662" s="70"/>
      <c r="O662" s="70">
        <v>26498.04</v>
      </c>
      <c r="P662" s="70">
        <v>25966.81</v>
      </c>
    </row>
    <row r="663" spans="1:16">
      <c r="A663" s="52" t="str">
        <f>B662</f>
        <v>PSTC-I-112-2025</v>
      </c>
      <c r="B663" s="127"/>
      <c r="C663" s="127"/>
      <c r="D663" s="53" t="s">
        <v>12</v>
      </c>
      <c r="E663" s="53" t="s">
        <v>12</v>
      </c>
      <c r="F663" s="59"/>
      <c r="G663" s="55" t="s">
        <v>17</v>
      </c>
      <c r="H663" s="56">
        <v>26000</v>
      </c>
      <c r="I663" s="57" t="str">
        <f>IF(D663="","",I662)</f>
        <v>PASCAGOULA, MS</v>
      </c>
      <c r="J663" s="57" t="str">
        <f>IF(D663="","",J662)</f>
        <v>USA</v>
      </c>
      <c r="K663" s="57" t="str">
        <f>IF(D663="","",K662)</f>
        <v>MISISIPI</v>
      </c>
      <c r="L663" s="58">
        <f>IF(D663="","",L662)</f>
        <v>45875</v>
      </c>
      <c r="M663" s="58">
        <f>IF(D663="","",M662)</f>
        <v>45884</v>
      </c>
      <c r="N663" s="56"/>
      <c r="O663" s="56">
        <v>26486.84</v>
      </c>
      <c r="P663" s="56">
        <v>25924.5</v>
      </c>
    </row>
    <row r="664" spans="1:16">
      <c r="A664" s="52" t="str">
        <f>B662</f>
        <v>PSTC-I-112-2025</v>
      </c>
      <c r="B664" s="127"/>
      <c r="C664" s="127"/>
      <c r="D664" s="53" t="s">
        <v>12</v>
      </c>
      <c r="E664" s="53" t="s">
        <v>12</v>
      </c>
      <c r="F664" s="59"/>
      <c r="G664" s="60" t="s">
        <v>20</v>
      </c>
      <c r="H664" s="61">
        <v>46000</v>
      </c>
      <c r="I664" s="62" t="str">
        <f>IF(D664="","",I662)</f>
        <v>PASCAGOULA, MS</v>
      </c>
      <c r="J664" s="62" t="str">
        <f>IF(D664="","",J662)</f>
        <v>USA</v>
      </c>
      <c r="K664" s="62" t="str">
        <f>IF(D664="","",K662)</f>
        <v>MISISIPI</v>
      </c>
      <c r="L664" s="63">
        <v>45874</v>
      </c>
      <c r="M664" s="63">
        <f>IF(D664="","",M662)</f>
        <v>45884</v>
      </c>
      <c r="N664" s="61"/>
      <c r="O664" s="61">
        <v>46919.99</v>
      </c>
      <c r="P664" s="61">
        <v>46231.02</v>
      </c>
    </row>
    <row r="665" spans="1:16">
      <c r="A665" s="52" t="str">
        <f>B662</f>
        <v>PSTC-I-112-2025</v>
      </c>
      <c r="B665" s="127"/>
      <c r="C665" s="127"/>
      <c r="D665" s="53" t="s">
        <v>12</v>
      </c>
      <c r="E665" s="53" t="s">
        <v>12</v>
      </c>
      <c r="F665" s="59"/>
      <c r="G665" s="86" t="s">
        <v>149</v>
      </c>
      <c r="H665" s="87">
        <v>32000</v>
      </c>
      <c r="I665" s="88" t="str">
        <f>IF(D665="","",I662)</f>
        <v>PASCAGOULA, MS</v>
      </c>
      <c r="J665" s="88" t="str">
        <f>IF(D665="","",J662)</f>
        <v>USA</v>
      </c>
      <c r="K665" s="88" t="str">
        <f>IF(D665="","",K662)</f>
        <v>MISISIPI</v>
      </c>
      <c r="L665" s="89">
        <v>45874</v>
      </c>
      <c r="M665" s="89">
        <f>IF(D665="","",M662)</f>
        <v>45884</v>
      </c>
      <c r="N665" s="87"/>
      <c r="O665" s="87">
        <v>32579.59</v>
      </c>
      <c r="P665" s="87">
        <v>32060.12</v>
      </c>
    </row>
    <row r="666" spans="1:16">
      <c r="A666" s="52" t="str">
        <f>B662</f>
        <v>PSTC-I-112-2025</v>
      </c>
      <c r="B666" s="127"/>
      <c r="C666" s="127"/>
      <c r="D666" s="73"/>
      <c r="E666" s="73"/>
      <c r="F666" s="59"/>
      <c r="G666" s="74"/>
      <c r="H666" s="75"/>
      <c r="I666" s="73" t="str">
        <f>IF(D666="","",I662)</f>
        <v/>
      </c>
      <c r="J666" s="73" t="str">
        <f>IF(D666="","",J662)</f>
        <v/>
      </c>
      <c r="K666" s="73" t="str">
        <f>IF(D666="","",K662)</f>
        <v/>
      </c>
      <c r="L666" s="76" t="str">
        <f>IF(D666="","",L662)</f>
        <v/>
      </c>
      <c r="M666" s="76" t="str">
        <f>IF(D666="","",M662)</f>
        <v/>
      </c>
      <c r="N666" s="75"/>
      <c r="O666" s="75"/>
      <c r="P666" s="75"/>
    </row>
    <row r="667" spans="1:16">
      <c r="A667" s="52" t="str">
        <f>B662</f>
        <v>PSTC-I-112-2025</v>
      </c>
      <c r="B667" s="128"/>
      <c r="C667" s="128"/>
      <c r="D667" s="73"/>
      <c r="E667" s="73"/>
      <c r="F667" s="77"/>
      <c r="G667" s="74"/>
      <c r="H667" s="75"/>
      <c r="I667" s="73" t="str">
        <f>IF(D667="","",I662)</f>
        <v/>
      </c>
      <c r="J667" s="73" t="str">
        <f>IF(D667="","",J662)</f>
        <v/>
      </c>
      <c r="K667" s="73" t="str">
        <f>IF(D667="","",K662)</f>
        <v/>
      </c>
      <c r="L667" s="76" t="str">
        <f>IF(D667="","",L662)</f>
        <v/>
      </c>
      <c r="M667" s="76" t="str">
        <f>IF(D667="","",M662)</f>
        <v/>
      </c>
      <c r="N667" s="75"/>
      <c r="O667" s="75"/>
      <c r="P667" s="75"/>
    </row>
    <row r="668" spans="1:16">
      <c r="A668" s="32" t="str">
        <f>B668</f>
        <v>PSTC-I-113-2025</v>
      </c>
      <c r="B668" s="131" t="s">
        <v>332</v>
      </c>
      <c r="C668" s="126">
        <v>45890</v>
      </c>
      <c r="D668" s="33" t="s">
        <v>156</v>
      </c>
      <c r="E668" s="33" t="s">
        <v>22</v>
      </c>
      <c r="F668" s="34" t="s">
        <v>333</v>
      </c>
      <c r="G668" s="44" t="s">
        <v>20</v>
      </c>
      <c r="H668" s="45">
        <v>70000</v>
      </c>
      <c r="I668" s="46" t="s">
        <v>47</v>
      </c>
      <c r="J668" s="46" t="s">
        <v>15</v>
      </c>
      <c r="K668" s="46" t="s">
        <v>28</v>
      </c>
      <c r="L668" s="47">
        <v>45879</v>
      </c>
      <c r="M668" s="47">
        <v>45890</v>
      </c>
      <c r="N668" s="45"/>
      <c r="O668" s="45">
        <v>71239.83</v>
      </c>
      <c r="P668" s="45">
        <v>70000</v>
      </c>
    </row>
    <row r="669" spans="1:16">
      <c r="A669" s="32" t="str">
        <f>B668</f>
        <v>PSTC-I-113-2025</v>
      </c>
      <c r="B669" s="127"/>
      <c r="C669" s="127"/>
      <c r="D669" s="33" t="s">
        <v>156</v>
      </c>
      <c r="E669" s="33" t="s">
        <v>19</v>
      </c>
      <c r="F669" s="39"/>
      <c r="G669" s="44" t="s">
        <v>20</v>
      </c>
      <c r="H669" s="45">
        <v>46576.19</v>
      </c>
      <c r="I669" s="46" t="str">
        <f>IF(D669="","",I668)</f>
        <v>TEXAS CITY</v>
      </c>
      <c r="J669" s="46" t="str">
        <f>IF(D669="","",J668)</f>
        <v>USA</v>
      </c>
      <c r="K669" s="46" t="str">
        <f>IF(D669="","",K668)</f>
        <v>TEXAS</v>
      </c>
      <c r="L669" s="47">
        <f>IF(D669="","",L668)</f>
        <v>45879</v>
      </c>
      <c r="M669" s="47">
        <f>IF(D669="","",M668)</f>
        <v>45890</v>
      </c>
      <c r="N669" s="45"/>
      <c r="O669" s="45">
        <v>47787.59</v>
      </c>
      <c r="P669" s="45">
        <v>46955.92</v>
      </c>
    </row>
    <row r="670" spans="1:16">
      <c r="A670" s="32" t="str">
        <f>B668</f>
        <v>PSTC-I-113-2025</v>
      </c>
      <c r="B670" s="127"/>
      <c r="C670" s="127"/>
      <c r="D670" s="33" t="s">
        <v>156</v>
      </c>
      <c r="E670" s="33" t="s">
        <v>22</v>
      </c>
      <c r="F670" s="39"/>
      <c r="G670" s="48" t="s">
        <v>149</v>
      </c>
      <c r="H670" s="49">
        <v>26077.83</v>
      </c>
      <c r="I670" s="50" t="str">
        <f>IF(D670="","",I668)</f>
        <v>TEXAS CITY</v>
      </c>
      <c r="J670" s="50" t="str">
        <f>IF(D670="","",J668)</f>
        <v>USA</v>
      </c>
      <c r="K670" s="50" t="str">
        <f>IF(D670="","",K668)</f>
        <v>TEXAS</v>
      </c>
      <c r="L670" s="51">
        <f>IF(D670="","",L668)</f>
        <v>45879</v>
      </c>
      <c r="M670" s="51">
        <f>IF(D670="","",M668)</f>
        <v>45890</v>
      </c>
      <c r="N670" s="49"/>
      <c r="O670" s="49">
        <v>26226.6</v>
      </c>
      <c r="P670" s="49">
        <v>25825.07</v>
      </c>
    </row>
    <row r="671" spans="1:16">
      <c r="A671" s="32" t="str">
        <f>B668</f>
        <v>PSTC-I-113-2025</v>
      </c>
      <c r="B671" s="127"/>
      <c r="C671" s="127"/>
      <c r="D671" s="64"/>
      <c r="E671" s="64"/>
      <c r="F671" s="39"/>
      <c r="G671" s="65"/>
      <c r="H671" s="66"/>
      <c r="I671" s="64" t="str">
        <f>IF(D671="","",I668)</f>
        <v/>
      </c>
      <c r="J671" s="64" t="str">
        <f>IF(D671="","",J668)</f>
        <v/>
      </c>
      <c r="K671" s="64" t="str">
        <f>IF(D671="","",K668)</f>
        <v/>
      </c>
      <c r="L671" s="67" t="str">
        <f>IF(D671="","",L668)</f>
        <v/>
      </c>
      <c r="M671" s="67" t="str">
        <f>IF(D671="","",M668)</f>
        <v/>
      </c>
      <c r="N671" s="66"/>
      <c r="O671" s="66"/>
      <c r="P671" s="66"/>
    </row>
    <row r="672" spans="1:16">
      <c r="A672" s="32" t="str">
        <f>B668</f>
        <v>PSTC-I-113-2025</v>
      </c>
      <c r="B672" s="127"/>
      <c r="C672" s="127"/>
      <c r="D672" s="64"/>
      <c r="E672" s="64"/>
      <c r="F672" s="39"/>
      <c r="G672" s="65"/>
      <c r="H672" s="66"/>
      <c r="I672" s="64" t="str">
        <f>IF(D672="","",I668)</f>
        <v/>
      </c>
      <c r="J672" s="64" t="str">
        <f>IF(D672="","",J668)</f>
        <v/>
      </c>
      <c r="K672" s="64" t="str">
        <f>IF(D672="","",K668)</f>
        <v/>
      </c>
      <c r="L672" s="67" t="str">
        <f>IF(D672="","",L668)</f>
        <v/>
      </c>
      <c r="M672" s="67" t="str">
        <f>IF(D672="","",M668)</f>
        <v/>
      </c>
      <c r="N672" s="66"/>
      <c r="O672" s="66"/>
      <c r="P672" s="66"/>
    </row>
    <row r="673" spans="1:16">
      <c r="A673" s="32" t="str">
        <f>B668</f>
        <v>PSTC-I-113-2025</v>
      </c>
      <c r="B673" s="128"/>
      <c r="C673" s="128"/>
      <c r="D673" s="64"/>
      <c r="E673" s="64"/>
      <c r="F673" s="68"/>
      <c r="G673" s="65"/>
      <c r="H673" s="66"/>
      <c r="I673" s="64" t="str">
        <f>IF(D673="","",I668)</f>
        <v/>
      </c>
      <c r="J673" s="64" t="str">
        <f>IF(D673="","",J668)</f>
        <v/>
      </c>
      <c r="K673" s="64" t="str">
        <f>IF(D673="","",K668)</f>
        <v/>
      </c>
      <c r="L673" s="67" t="str">
        <f>IF(D673="","",L668)</f>
        <v/>
      </c>
      <c r="M673" s="67" t="str">
        <f>IF(D673="","",M668)</f>
        <v/>
      </c>
      <c r="N673" s="66"/>
      <c r="O673" s="66"/>
      <c r="P673" s="66"/>
    </row>
    <row r="674" spans="1:16">
      <c r="A674" s="52" t="str">
        <f>B674</f>
        <v>PSTC-I-114-2025</v>
      </c>
      <c r="B674" s="130" t="s">
        <v>334</v>
      </c>
      <c r="C674" s="129">
        <v>45893</v>
      </c>
      <c r="D674" s="53" t="s">
        <v>151</v>
      </c>
      <c r="E674" s="53" t="s">
        <v>12</v>
      </c>
      <c r="F674" s="54" t="s">
        <v>335</v>
      </c>
      <c r="G674" s="69" t="s">
        <v>13</v>
      </c>
      <c r="H674" s="70">
        <v>12000</v>
      </c>
      <c r="I674" s="71" t="s">
        <v>43</v>
      </c>
      <c r="J674" s="71" t="s">
        <v>15</v>
      </c>
      <c r="K674" s="71" t="s">
        <v>44</v>
      </c>
      <c r="L674" s="72">
        <v>45886</v>
      </c>
      <c r="M674" s="72">
        <v>45893</v>
      </c>
      <c r="N674" s="70"/>
      <c r="O674" s="70">
        <v>12312.13</v>
      </c>
      <c r="P674" s="70">
        <v>12054.7</v>
      </c>
    </row>
    <row r="675" spans="1:16">
      <c r="A675" s="52" t="str">
        <f>B674</f>
        <v>PSTC-I-114-2025</v>
      </c>
      <c r="B675" s="127"/>
      <c r="C675" s="127"/>
      <c r="D675" s="53" t="s">
        <v>151</v>
      </c>
      <c r="E675" s="53" t="s">
        <v>12</v>
      </c>
      <c r="F675" s="59"/>
      <c r="G675" s="55" t="s">
        <v>17</v>
      </c>
      <c r="H675" s="56">
        <v>26000</v>
      </c>
      <c r="I675" s="57" t="str">
        <f>IF(D675="","",I674)</f>
        <v>PASCAGOULA, MS</v>
      </c>
      <c r="J675" s="57" t="str">
        <f>IF(D675="","",J674)</f>
        <v>USA</v>
      </c>
      <c r="K675" s="57" t="str">
        <f>IF(D675="","",K674)</f>
        <v>MISISIPI</v>
      </c>
      <c r="L675" s="58">
        <v>45885</v>
      </c>
      <c r="M675" s="58">
        <f>IF(D675="","",M674)</f>
        <v>45893</v>
      </c>
      <c r="N675" s="56"/>
      <c r="O675" s="56">
        <v>26602.16</v>
      </c>
      <c r="P675" s="56">
        <v>26000.959999999999</v>
      </c>
    </row>
    <row r="676" spans="1:16">
      <c r="A676" s="52" t="str">
        <f>B674</f>
        <v>PSTC-I-114-2025</v>
      </c>
      <c r="B676" s="127"/>
      <c r="C676" s="127"/>
      <c r="D676" s="53" t="s">
        <v>151</v>
      </c>
      <c r="E676" s="53" t="s">
        <v>12</v>
      </c>
      <c r="F676" s="59"/>
      <c r="G676" s="60" t="s">
        <v>20</v>
      </c>
      <c r="H676" s="61">
        <v>58000</v>
      </c>
      <c r="I676" s="62" t="str">
        <f>IF(D676="","",I674)</f>
        <v>PASCAGOULA, MS</v>
      </c>
      <c r="J676" s="62" t="str">
        <f>IF(D676="","",J674)</f>
        <v>USA</v>
      </c>
      <c r="K676" s="62" t="str">
        <f>IF(D676="","",K674)</f>
        <v>MISISIPI</v>
      </c>
      <c r="L676" s="63">
        <v>45885</v>
      </c>
      <c r="M676" s="63">
        <f>IF(D676="","",M674)</f>
        <v>45893</v>
      </c>
      <c r="N676" s="61"/>
      <c r="O676" s="61">
        <v>58943.28</v>
      </c>
      <c r="P676" s="61">
        <v>58034.15</v>
      </c>
    </row>
    <row r="677" spans="1:16">
      <c r="A677" s="52" t="str">
        <f>B674</f>
        <v>PSTC-I-114-2025</v>
      </c>
      <c r="B677" s="127"/>
      <c r="C677" s="127"/>
      <c r="D677" s="73"/>
      <c r="E677" s="73"/>
      <c r="F677" s="59"/>
      <c r="G677" s="74"/>
      <c r="H677" s="75"/>
      <c r="I677" s="73" t="str">
        <f>IF(D677="","",I674)</f>
        <v/>
      </c>
      <c r="J677" s="73" t="str">
        <f>IF(D677="","",J674)</f>
        <v/>
      </c>
      <c r="K677" s="73" t="str">
        <f>IF(D677="","",K674)</f>
        <v/>
      </c>
      <c r="L677" s="76" t="str">
        <f>IF(D677="","",L674)</f>
        <v/>
      </c>
      <c r="M677" s="76" t="str">
        <f>IF(D677="","",M674)</f>
        <v/>
      </c>
      <c r="N677" s="75"/>
      <c r="O677" s="75"/>
      <c r="P677" s="75"/>
    </row>
    <row r="678" spans="1:16">
      <c r="A678" s="52" t="str">
        <f>B674</f>
        <v>PSTC-I-114-2025</v>
      </c>
      <c r="B678" s="127"/>
      <c r="C678" s="127"/>
      <c r="D678" s="73"/>
      <c r="E678" s="73"/>
      <c r="F678" s="59"/>
      <c r="G678" s="74"/>
      <c r="H678" s="75"/>
      <c r="I678" s="73" t="str">
        <f>IF(D678="","",I674)</f>
        <v/>
      </c>
      <c r="J678" s="73" t="str">
        <f>IF(D678="","",J674)</f>
        <v/>
      </c>
      <c r="K678" s="73" t="str">
        <f>IF(D678="","",K674)</f>
        <v/>
      </c>
      <c r="L678" s="76" t="str">
        <f>IF(D678="","",L674)</f>
        <v/>
      </c>
      <c r="M678" s="76" t="str">
        <f>IF(D678="","",M674)</f>
        <v/>
      </c>
      <c r="N678" s="75"/>
      <c r="O678" s="75"/>
      <c r="P678" s="75"/>
    </row>
    <row r="679" spans="1:16">
      <c r="A679" s="52" t="str">
        <f>B674</f>
        <v>PSTC-I-114-2025</v>
      </c>
      <c r="B679" s="128"/>
      <c r="C679" s="128"/>
      <c r="D679" s="73"/>
      <c r="E679" s="73"/>
      <c r="F679" s="77"/>
      <c r="G679" s="74"/>
      <c r="H679" s="75"/>
      <c r="I679" s="73" t="str">
        <f>IF(D679="","",I674)</f>
        <v/>
      </c>
      <c r="J679" s="73" t="str">
        <f>IF(D679="","",J674)</f>
        <v/>
      </c>
      <c r="K679" s="73" t="str">
        <f>IF(D679="","",K674)</f>
        <v/>
      </c>
      <c r="L679" s="76" t="str">
        <f>IF(D679="","",L674)</f>
        <v/>
      </c>
      <c r="M679" s="76" t="str">
        <f>IF(D679="","",M674)</f>
        <v/>
      </c>
      <c r="N679" s="75"/>
      <c r="O679" s="75"/>
      <c r="P679" s="75"/>
    </row>
    <row r="680" spans="1:16">
      <c r="A680" s="32" t="str">
        <f>B680</f>
        <v>PSTC-I-115-2025</v>
      </c>
      <c r="B680" s="131" t="s">
        <v>336</v>
      </c>
      <c r="C680" s="126">
        <v>45897</v>
      </c>
      <c r="D680" s="33" t="s">
        <v>159</v>
      </c>
      <c r="E680" s="33" t="s">
        <v>32</v>
      </c>
      <c r="F680" s="34" t="s">
        <v>141</v>
      </c>
      <c r="G680" s="35" t="s">
        <v>13</v>
      </c>
      <c r="H680" s="36">
        <v>18000</v>
      </c>
      <c r="I680" s="37" t="s">
        <v>160</v>
      </c>
      <c r="J680" s="37" t="s">
        <v>15</v>
      </c>
      <c r="K680" s="37" t="s">
        <v>28</v>
      </c>
      <c r="L680" s="38">
        <v>45887</v>
      </c>
      <c r="M680" s="38">
        <v>45896</v>
      </c>
      <c r="N680" s="36"/>
      <c r="O680" s="36">
        <v>18467.78</v>
      </c>
      <c r="P680" s="36">
        <v>18055.47</v>
      </c>
    </row>
    <row r="681" spans="1:16">
      <c r="A681" s="32" t="str">
        <f>B680</f>
        <v>PSTC-I-115-2025</v>
      </c>
      <c r="B681" s="127"/>
      <c r="C681" s="127"/>
      <c r="D681" s="33" t="s">
        <v>159</v>
      </c>
      <c r="E681" s="33" t="s">
        <v>32</v>
      </c>
      <c r="F681" s="39"/>
      <c r="G681" s="40" t="s">
        <v>17</v>
      </c>
      <c r="H681" s="41">
        <v>30000</v>
      </c>
      <c r="I681" s="42" t="str">
        <f>IF(D681="","",I680)</f>
        <v>HOUSTON</v>
      </c>
      <c r="J681" s="42" t="str">
        <f>IF(D681="","",J680)</f>
        <v>USA</v>
      </c>
      <c r="K681" s="42" t="str">
        <f>IF(D681="","",K680)</f>
        <v>TEXAS</v>
      </c>
      <c r="L681" s="43">
        <f>IF(D681="","",L680)</f>
        <v>45887</v>
      </c>
      <c r="M681" s="43">
        <f>IF(D681="","",M680)</f>
        <v>45896</v>
      </c>
      <c r="N681" s="41"/>
      <c r="O681" s="41">
        <v>30509.26</v>
      </c>
      <c r="P681" s="41">
        <v>29903.98</v>
      </c>
    </row>
    <row r="682" spans="1:16">
      <c r="A682" s="32" t="str">
        <f>B680</f>
        <v>PSTC-I-115-2025</v>
      </c>
      <c r="B682" s="127"/>
      <c r="C682" s="127"/>
      <c r="D682" s="33" t="s">
        <v>159</v>
      </c>
      <c r="E682" s="33" t="s">
        <v>32</v>
      </c>
      <c r="F682" s="39"/>
      <c r="G682" s="44" t="s">
        <v>20</v>
      </c>
      <c r="H682" s="45">
        <v>40000</v>
      </c>
      <c r="I682" s="46" t="str">
        <f>IF(D682="","",I680)</f>
        <v>HOUSTON</v>
      </c>
      <c r="J682" s="46" t="str">
        <f>IF(D682="","",J680)</f>
        <v>USA</v>
      </c>
      <c r="K682" s="46" t="str">
        <f>IF(D682="","",K680)</f>
        <v>TEXAS</v>
      </c>
      <c r="L682" s="47">
        <v>45883</v>
      </c>
      <c r="M682" s="47">
        <f>IF(D682="","",M680)</f>
        <v>45896</v>
      </c>
      <c r="N682" s="45"/>
      <c r="O682" s="45">
        <v>40456.79</v>
      </c>
      <c r="P682" s="45">
        <v>39874.870000000003</v>
      </c>
    </row>
    <row r="683" spans="1:16">
      <c r="A683" s="32" t="str">
        <f>B680</f>
        <v>PSTC-I-115-2025</v>
      </c>
      <c r="B683" s="127"/>
      <c r="C683" s="127"/>
      <c r="D683" s="64"/>
      <c r="E683" s="64"/>
      <c r="F683" s="39"/>
      <c r="G683" s="65"/>
      <c r="H683" s="66"/>
      <c r="I683" s="64" t="str">
        <f>IF(D683="","",I680)</f>
        <v/>
      </c>
      <c r="J683" s="64" t="str">
        <f>IF(D683="","",J680)</f>
        <v/>
      </c>
      <c r="K683" s="64" t="str">
        <f>IF(D683="","",K680)</f>
        <v/>
      </c>
      <c r="L683" s="67" t="str">
        <f>IF(D683="","",L680)</f>
        <v/>
      </c>
      <c r="M683" s="67" t="str">
        <f>IF(D683="","",M680)</f>
        <v/>
      </c>
      <c r="N683" s="66"/>
      <c r="O683" s="66"/>
      <c r="P683" s="66"/>
    </row>
    <row r="684" spans="1:16">
      <c r="A684" s="32" t="str">
        <f>B680</f>
        <v>PSTC-I-115-2025</v>
      </c>
      <c r="B684" s="127"/>
      <c r="C684" s="127"/>
      <c r="D684" s="64"/>
      <c r="E684" s="64"/>
      <c r="F684" s="39"/>
      <c r="G684" s="65"/>
      <c r="H684" s="66"/>
      <c r="I684" s="64" t="str">
        <f>IF(D684="","",I680)</f>
        <v/>
      </c>
      <c r="J684" s="64" t="str">
        <f>IF(D684="","",J680)</f>
        <v/>
      </c>
      <c r="K684" s="64" t="str">
        <f>IF(D684="","",K680)</f>
        <v/>
      </c>
      <c r="L684" s="67" t="str">
        <f>IF(D684="","",L680)</f>
        <v/>
      </c>
      <c r="M684" s="67" t="str">
        <f>IF(D684="","",M680)</f>
        <v/>
      </c>
      <c r="N684" s="66"/>
      <c r="O684" s="66"/>
      <c r="P684" s="66"/>
    </row>
    <row r="685" spans="1:16">
      <c r="A685" s="32" t="str">
        <f>B680</f>
        <v>PSTC-I-115-2025</v>
      </c>
      <c r="B685" s="128"/>
      <c r="C685" s="128"/>
      <c r="D685" s="64"/>
      <c r="E685" s="64"/>
      <c r="F685" s="68"/>
      <c r="G685" s="65"/>
      <c r="H685" s="66"/>
      <c r="I685" s="64" t="str">
        <f>IF(D685="","",I680)</f>
        <v/>
      </c>
      <c r="J685" s="64" t="str">
        <f>IF(D685="","",J680)</f>
        <v/>
      </c>
      <c r="K685" s="64" t="str">
        <f>IF(D685="","",K680)</f>
        <v/>
      </c>
      <c r="L685" s="67" t="str">
        <f>IF(D685="","",L680)</f>
        <v/>
      </c>
      <c r="M685" s="67" t="str">
        <f>IF(D685="","",M680)</f>
        <v/>
      </c>
      <c r="N685" s="66"/>
      <c r="O685" s="66"/>
      <c r="P685" s="66"/>
    </row>
    <row r="686" spans="1:16">
      <c r="A686" s="52" t="str">
        <f>B686</f>
        <v>PSTC-I-116-2025</v>
      </c>
      <c r="B686" s="130" t="s">
        <v>337</v>
      </c>
      <c r="C686" s="129">
        <v>45903</v>
      </c>
      <c r="D686" s="53" t="s">
        <v>12</v>
      </c>
      <c r="E686" s="53" t="s">
        <v>12</v>
      </c>
      <c r="F686" s="54" t="s">
        <v>148</v>
      </c>
      <c r="G686" s="69" t="s">
        <v>13</v>
      </c>
      <c r="H686" s="70">
        <v>26000</v>
      </c>
      <c r="I686" s="71" t="s">
        <v>43</v>
      </c>
      <c r="J686" s="71" t="s">
        <v>15</v>
      </c>
      <c r="K686" s="71" t="s">
        <v>44</v>
      </c>
      <c r="L686" s="72">
        <v>45894</v>
      </c>
      <c r="M686" s="72">
        <v>45903</v>
      </c>
      <c r="N686" s="70"/>
      <c r="O686" s="70">
        <v>26473.08</v>
      </c>
      <c r="P686" s="70">
        <v>25898.02</v>
      </c>
    </row>
    <row r="687" spans="1:16">
      <c r="A687" s="52" t="str">
        <f>B686</f>
        <v>PSTC-I-116-2025</v>
      </c>
      <c r="B687" s="127"/>
      <c r="C687" s="127"/>
      <c r="D687" s="53" t="s">
        <v>12</v>
      </c>
      <c r="E687" s="53" t="s">
        <v>12</v>
      </c>
      <c r="F687" s="59"/>
      <c r="G687" s="55" t="s">
        <v>17</v>
      </c>
      <c r="H687" s="56">
        <v>27000</v>
      </c>
      <c r="I687" s="57" t="str">
        <f>IF(D687="","",I686)</f>
        <v>PASCAGOULA, MS</v>
      </c>
      <c r="J687" s="57" t="str">
        <f>IF(D687="","",J686)</f>
        <v>USA</v>
      </c>
      <c r="K687" s="57" t="str">
        <f>IF(D687="","",K686)</f>
        <v>MISISIPI</v>
      </c>
      <c r="L687" s="58">
        <v>45894</v>
      </c>
      <c r="M687" s="58">
        <f>IF(D687="","",M686)</f>
        <v>45903</v>
      </c>
      <c r="N687" s="56"/>
      <c r="O687" s="56">
        <v>27571.66</v>
      </c>
      <c r="P687" s="56">
        <v>26974.75</v>
      </c>
    </row>
    <row r="688" spans="1:16">
      <c r="A688" s="52" t="str">
        <f>B686</f>
        <v>PSTC-I-116-2025</v>
      </c>
      <c r="B688" s="127"/>
      <c r="C688" s="127"/>
      <c r="D688" s="53" t="s">
        <v>12</v>
      </c>
      <c r="E688" s="53" t="s">
        <v>12</v>
      </c>
      <c r="F688" s="59"/>
      <c r="G688" s="60" t="s">
        <v>20</v>
      </c>
      <c r="H688" s="61">
        <v>45000</v>
      </c>
      <c r="I688" s="62" t="str">
        <f>IF(D688="","",I686)</f>
        <v>PASCAGOULA, MS</v>
      </c>
      <c r="J688" s="62" t="str">
        <f>IF(D688="","",J686)</f>
        <v>USA</v>
      </c>
      <c r="K688" s="62" t="str">
        <f>IF(D688="","",K686)</f>
        <v>MISISIPI</v>
      </c>
      <c r="L688" s="63">
        <v>45893</v>
      </c>
      <c r="M688" s="63">
        <f>IF(D688="","",M686)</f>
        <v>45903</v>
      </c>
      <c r="N688" s="61"/>
      <c r="O688" s="61">
        <v>45935.93</v>
      </c>
      <c r="P688" s="61">
        <v>45240.19</v>
      </c>
    </row>
    <row r="689" spans="1:16">
      <c r="A689" s="52" t="str">
        <f>B686</f>
        <v>PSTC-I-116-2025</v>
      </c>
      <c r="B689" s="127"/>
      <c r="C689" s="127"/>
      <c r="D689" s="53" t="s">
        <v>12</v>
      </c>
      <c r="E689" s="53" t="s">
        <v>12</v>
      </c>
      <c r="F689" s="59"/>
      <c r="G689" s="86" t="s">
        <v>149</v>
      </c>
      <c r="H689" s="87">
        <v>29000</v>
      </c>
      <c r="I689" s="88" t="str">
        <f>IF(D689="","",I686)</f>
        <v>PASCAGOULA, MS</v>
      </c>
      <c r="J689" s="88" t="str">
        <f>IF(D689="","",J686)</f>
        <v>USA</v>
      </c>
      <c r="K689" s="88" t="str">
        <f>IF(D689="","",K686)</f>
        <v>MISISIPI</v>
      </c>
      <c r="L689" s="89">
        <v>45894</v>
      </c>
      <c r="M689" s="89">
        <f>IF(D689="","",M686)</f>
        <v>45903</v>
      </c>
      <c r="N689" s="87"/>
      <c r="O689" s="87">
        <v>29200.29</v>
      </c>
      <c r="P689" s="87">
        <v>28715.8</v>
      </c>
    </row>
    <row r="690" spans="1:16">
      <c r="A690" s="52" t="str">
        <f>B686</f>
        <v>PSTC-I-116-2025</v>
      </c>
      <c r="B690" s="127"/>
      <c r="C690" s="127"/>
      <c r="D690" s="73"/>
      <c r="E690" s="73"/>
      <c r="F690" s="59"/>
      <c r="G690" s="74"/>
      <c r="H690" s="75"/>
      <c r="I690" s="73" t="str">
        <f>IF(D690="","",I686)</f>
        <v/>
      </c>
      <c r="J690" s="73" t="str">
        <f>IF(D690="","",J686)</f>
        <v/>
      </c>
      <c r="K690" s="73" t="str">
        <f>IF(D690="","",K686)</f>
        <v/>
      </c>
      <c r="L690" s="76" t="str">
        <f>IF(D690="","",L686)</f>
        <v/>
      </c>
      <c r="M690" s="76" t="str">
        <f>IF(D690="","",M686)</f>
        <v/>
      </c>
      <c r="N690" s="75"/>
      <c r="O690" s="75"/>
      <c r="P690" s="75"/>
    </row>
    <row r="691" spans="1:16">
      <c r="A691" s="52" t="str">
        <f>B686</f>
        <v>PSTC-I-116-2025</v>
      </c>
      <c r="B691" s="128"/>
      <c r="C691" s="128"/>
      <c r="D691" s="73"/>
      <c r="E691" s="73"/>
      <c r="F691" s="77"/>
      <c r="G691" s="74"/>
      <c r="H691" s="75"/>
      <c r="I691" s="73" t="str">
        <f>IF(D691="","",I686)</f>
        <v/>
      </c>
      <c r="J691" s="73" t="str">
        <f>IF(D691="","",J686)</f>
        <v/>
      </c>
      <c r="K691" s="73" t="str">
        <f>IF(D691="","",K686)</f>
        <v/>
      </c>
      <c r="L691" s="76" t="str">
        <f>IF(D691="","",L686)</f>
        <v/>
      </c>
      <c r="M691" s="76" t="str">
        <f>IF(D691="","",M686)</f>
        <v/>
      </c>
      <c r="N691" s="75"/>
      <c r="O691" s="75"/>
      <c r="P691" s="75"/>
    </row>
    <row r="692" spans="1:16">
      <c r="A692" s="32" t="str">
        <f>B692</f>
        <v>PSTC-I-117-2025</v>
      </c>
      <c r="B692" s="131" t="s">
        <v>338</v>
      </c>
      <c r="C692" s="126">
        <v>45904</v>
      </c>
      <c r="D692" s="33" t="s">
        <v>156</v>
      </c>
      <c r="E692" s="33" t="s">
        <v>22</v>
      </c>
      <c r="F692" s="34" t="s">
        <v>162</v>
      </c>
      <c r="G692" s="35" t="s">
        <v>13</v>
      </c>
      <c r="H692" s="36">
        <v>17000</v>
      </c>
      <c r="I692" s="37" t="s">
        <v>160</v>
      </c>
      <c r="J692" s="37" t="s">
        <v>15</v>
      </c>
      <c r="K692" s="37" t="s">
        <v>28</v>
      </c>
      <c r="L692" s="38">
        <v>45891</v>
      </c>
      <c r="M692" s="38">
        <v>45904</v>
      </c>
      <c r="N692" s="36"/>
      <c r="O692" s="36">
        <v>17358.11</v>
      </c>
      <c r="P692" s="36">
        <v>17000</v>
      </c>
    </row>
    <row r="693" spans="1:16">
      <c r="A693" s="32" t="str">
        <f>B692</f>
        <v>PSTC-I-117-2025</v>
      </c>
      <c r="B693" s="127"/>
      <c r="C693" s="127"/>
      <c r="D693" s="33" t="s">
        <v>156</v>
      </c>
      <c r="E693" s="33" t="s">
        <v>19</v>
      </c>
      <c r="F693" s="39"/>
      <c r="G693" s="35" t="s">
        <v>13</v>
      </c>
      <c r="H693" s="36">
        <v>34602.910000000003</v>
      </c>
      <c r="I693" s="37" t="str">
        <f>IF(D693="","",I692)</f>
        <v>HOUSTON</v>
      </c>
      <c r="J693" s="37" t="str">
        <f>IF(D693="","",J692)</f>
        <v>USA</v>
      </c>
      <c r="K693" s="37" t="str">
        <f>IF(D693="","",K692)</f>
        <v>TEXAS</v>
      </c>
      <c r="L693" s="38">
        <f>IF(D693="","",L692)</f>
        <v>45891</v>
      </c>
      <c r="M693" s="38">
        <f>IF(D693="","",M692)</f>
        <v>45904</v>
      </c>
      <c r="N693" s="36"/>
      <c r="O693" s="36">
        <v>35375.910000000003</v>
      </c>
      <c r="P693" s="36">
        <v>34646.089999999997</v>
      </c>
    </row>
    <row r="694" spans="1:16">
      <c r="A694" s="32" t="str">
        <f>B692</f>
        <v>PSTC-I-117-2025</v>
      </c>
      <c r="B694" s="127"/>
      <c r="C694" s="127"/>
      <c r="D694" s="33" t="s">
        <v>156</v>
      </c>
      <c r="E694" s="33" t="s">
        <v>22</v>
      </c>
      <c r="F694" s="39"/>
      <c r="G694" s="40" t="s">
        <v>17</v>
      </c>
      <c r="H694" s="41">
        <v>37000</v>
      </c>
      <c r="I694" s="42" t="str">
        <f>IF(D694="","",I692)</f>
        <v>HOUSTON</v>
      </c>
      <c r="J694" s="42" t="str">
        <f>IF(D694="","",J692)</f>
        <v>USA</v>
      </c>
      <c r="K694" s="42" t="str">
        <f>IF(D694="","",K692)</f>
        <v>TEXAS</v>
      </c>
      <c r="L694" s="43">
        <v>45890</v>
      </c>
      <c r="M694" s="43">
        <f>IF(D694="","",M692)</f>
        <v>45904</v>
      </c>
      <c r="N694" s="41"/>
      <c r="O694" s="41">
        <v>37809.599999999999</v>
      </c>
      <c r="P694" s="41">
        <v>37000</v>
      </c>
    </row>
    <row r="695" spans="1:16">
      <c r="A695" s="32" t="str">
        <f>B692</f>
        <v>PSTC-I-117-2025</v>
      </c>
      <c r="B695" s="127"/>
      <c r="C695" s="127"/>
      <c r="D695" s="33" t="s">
        <v>156</v>
      </c>
      <c r="E695" s="33" t="s">
        <v>19</v>
      </c>
      <c r="F695" s="39"/>
      <c r="G695" s="40" t="s">
        <v>17</v>
      </c>
      <c r="H695" s="41">
        <v>34377.71</v>
      </c>
      <c r="I695" s="42" t="str">
        <f>IF(D695="","",I692)</f>
        <v>HOUSTON</v>
      </c>
      <c r="J695" s="42" t="str">
        <f>IF(D695="","",J692)</f>
        <v>USA</v>
      </c>
      <c r="K695" s="42" t="str">
        <f>IF(D695="","",K692)</f>
        <v>TEXAS</v>
      </c>
      <c r="L695" s="43">
        <v>45890</v>
      </c>
      <c r="M695" s="43">
        <f>IF(D695="","",M692)</f>
        <v>45904</v>
      </c>
      <c r="N695" s="41"/>
      <c r="O695" s="41">
        <v>35493.730000000003</v>
      </c>
      <c r="P695" s="41">
        <v>34733.71</v>
      </c>
    </row>
    <row r="696" spans="1:16">
      <c r="A696" s="32" t="str">
        <f>B692</f>
        <v>PSTC-I-117-2025</v>
      </c>
      <c r="B696" s="127"/>
      <c r="C696" s="127"/>
      <c r="D696" s="33" t="s">
        <v>156</v>
      </c>
      <c r="E696" s="33" t="s">
        <v>19</v>
      </c>
      <c r="F696" s="39"/>
      <c r="G696" s="78" t="s">
        <v>67</v>
      </c>
      <c r="H696" s="79">
        <v>4978.54</v>
      </c>
      <c r="I696" s="80" t="str">
        <f>IF(D696="","",I692)</f>
        <v>HOUSTON</v>
      </c>
      <c r="J696" s="80" t="str">
        <f>IF(D696="","",J692)</f>
        <v>USA</v>
      </c>
      <c r="K696" s="80" t="str">
        <f>IF(D696="","",K692)</f>
        <v>TEXAS</v>
      </c>
      <c r="L696" s="81">
        <v>45889</v>
      </c>
      <c r="M696" s="81">
        <f>IF(D696="","",M692)</f>
        <v>45904</v>
      </c>
      <c r="N696" s="79"/>
      <c r="O696" s="79">
        <v>5013.8500000000004</v>
      </c>
      <c r="P696" s="79">
        <v>4931.4799999999996</v>
      </c>
    </row>
    <row r="697" spans="1:16">
      <c r="A697" s="32" t="str">
        <f>B692</f>
        <v>PSTC-I-117-2025</v>
      </c>
      <c r="B697" s="128"/>
      <c r="C697" s="128"/>
      <c r="D697" s="64"/>
      <c r="E697" s="64"/>
      <c r="F697" s="68"/>
      <c r="G697" s="65"/>
      <c r="H697" s="66"/>
      <c r="I697" s="64" t="str">
        <f>IF(D697="","",I692)</f>
        <v/>
      </c>
      <c r="J697" s="64" t="str">
        <f>IF(D697="","",J692)</f>
        <v/>
      </c>
      <c r="K697" s="64" t="str">
        <f>IF(D697="","",K692)</f>
        <v/>
      </c>
      <c r="L697" s="67" t="str">
        <f>IF(D697="","",L692)</f>
        <v/>
      </c>
      <c r="M697" s="67" t="str">
        <f>IF(D697="","",M692)</f>
        <v/>
      </c>
      <c r="N697" s="66"/>
      <c r="O697" s="66"/>
      <c r="P697" s="66"/>
    </row>
    <row r="698" spans="1:16">
      <c r="A698" s="52" t="str">
        <f>B698</f>
        <v>PSTC-I-118-2025</v>
      </c>
      <c r="B698" s="130" t="s">
        <v>339</v>
      </c>
      <c r="C698" s="129">
        <v>37508</v>
      </c>
      <c r="D698" s="53" t="s">
        <v>156</v>
      </c>
      <c r="E698" s="53" t="s">
        <v>22</v>
      </c>
      <c r="F698" s="54" t="s">
        <v>206</v>
      </c>
      <c r="G698" s="60" t="s">
        <v>20</v>
      </c>
      <c r="H698" s="61">
        <v>68000</v>
      </c>
      <c r="I698" s="62" t="s">
        <v>47</v>
      </c>
      <c r="J698" s="62" t="s">
        <v>15</v>
      </c>
      <c r="K698" s="62" t="s">
        <v>28</v>
      </c>
      <c r="L698" s="63">
        <v>45895</v>
      </c>
      <c r="M698" s="63">
        <v>45908</v>
      </c>
      <c r="N698" s="61"/>
      <c r="O698" s="61">
        <v>69141.710000000006</v>
      </c>
      <c r="P698" s="61">
        <v>68000</v>
      </c>
    </row>
    <row r="699" spans="1:16">
      <c r="A699" s="52" t="str">
        <f>B698</f>
        <v>PSTC-I-118-2025</v>
      </c>
      <c r="B699" s="127"/>
      <c r="C699" s="127"/>
      <c r="D699" s="53" t="s">
        <v>156</v>
      </c>
      <c r="E699" s="53" t="s">
        <v>19</v>
      </c>
      <c r="F699" s="59"/>
      <c r="G699" s="60" t="s">
        <v>20</v>
      </c>
      <c r="H699" s="61">
        <v>36960.269999999997</v>
      </c>
      <c r="I699" s="62" t="str">
        <f>IF(D699="","",I698)</f>
        <v>TEXAS CITY</v>
      </c>
      <c r="J699" s="62" t="str">
        <f>IF(D699="","",J698)</f>
        <v>USA</v>
      </c>
      <c r="K699" s="62" t="str">
        <f>IF(D699="","",K698)</f>
        <v>TEXAS</v>
      </c>
      <c r="L699" s="63">
        <f>IF(D699="","",L698)</f>
        <v>45895</v>
      </c>
      <c r="M699" s="63">
        <f>IF(D699="","",M698)</f>
        <v>45908</v>
      </c>
      <c r="N699" s="61"/>
      <c r="O699" s="61">
        <v>38188.01</v>
      </c>
      <c r="P699" s="61">
        <v>37557.42</v>
      </c>
    </row>
    <row r="700" spans="1:16">
      <c r="A700" s="52" t="str">
        <f>B698</f>
        <v>PSTC-I-118-2025</v>
      </c>
      <c r="B700" s="127"/>
      <c r="C700" s="127"/>
      <c r="D700" s="53" t="s">
        <v>156</v>
      </c>
      <c r="E700" s="53" t="s">
        <v>22</v>
      </c>
      <c r="F700" s="59"/>
      <c r="G700" s="86" t="s">
        <v>149</v>
      </c>
      <c r="H700" s="87">
        <v>20059.55</v>
      </c>
      <c r="I700" s="88" t="str">
        <f>IF(D700="","",I698)</f>
        <v>TEXAS CITY</v>
      </c>
      <c r="J700" s="88" t="str">
        <f>IF(D700="","",J698)</f>
        <v>USA</v>
      </c>
      <c r="K700" s="88" t="str">
        <f>IF(D700="","",K698)</f>
        <v>TEXAS</v>
      </c>
      <c r="L700" s="89">
        <v>45894</v>
      </c>
      <c r="M700" s="89">
        <f>IF(D700="","",M698)</f>
        <v>45908</v>
      </c>
      <c r="N700" s="87"/>
      <c r="O700" s="87">
        <v>20381.740000000002</v>
      </c>
      <c r="P700" s="87">
        <v>20021.82</v>
      </c>
    </row>
    <row r="701" spans="1:16">
      <c r="A701" s="52" t="str">
        <f>B698</f>
        <v>PSTC-I-118-2025</v>
      </c>
      <c r="B701" s="127"/>
      <c r="C701" s="127"/>
      <c r="D701" s="73"/>
      <c r="E701" s="73"/>
      <c r="F701" s="59"/>
      <c r="G701" s="74"/>
      <c r="H701" s="75"/>
      <c r="I701" s="73" t="str">
        <f>IF(D701="","",I698)</f>
        <v/>
      </c>
      <c r="J701" s="73" t="str">
        <f>IF(D701="","",J698)</f>
        <v/>
      </c>
      <c r="K701" s="73" t="str">
        <f>IF(D701="","",K698)</f>
        <v/>
      </c>
      <c r="L701" s="76" t="str">
        <f>IF(D701="","",L698)</f>
        <v/>
      </c>
      <c r="M701" s="76" t="str">
        <f>IF(D701="","",M698)</f>
        <v/>
      </c>
      <c r="N701" s="75"/>
      <c r="O701" s="75"/>
      <c r="P701" s="75"/>
    </row>
    <row r="702" spans="1:16">
      <c r="A702" s="52" t="str">
        <f>B698</f>
        <v>PSTC-I-118-2025</v>
      </c>
      <c r="B702" s="127"/>
      <c r="C702" s="127"/>
      <c r="D702" s="73"/>
      <c r="E702" s="73"/>
      <c r="F702" s="59"/>
      <c r="G702" s="74"/>
      <c r="H702" s="75"/>
      <c r="I702" s="73" t="str">
        <f>IF(D702="","",I698)</f>
        <v/>
      </c>
      <c r="J702" s="73" t="str">
        <f>IF(D702="","",J698)</f>
        <v/>
      </c>
      <c r="K702" s="73" t="str">
        <f>IF(D702="","",K698)</f>
        <v/>
      </c>
      <c r="L702" s="76" t="str">
        <f>IF(D702="","",L698)</f>
        <v/>
      </c>
      <c r="M702" s="76" t="str">
        <f>IF(D702="","",M698)</f>
        <v/>
      </c>
      <c r="N702" s="75"/>
      <c r="O702" s="75"/>
      <c r="P702" s="75"/>
    </row>
    <row r="703" spans="1:16">
      <c r="A703" s="52" t="str">
        <f>B698</f>
        <v>PSTC-I-118-2025</v>
      </c>
      <c r="B703" s="128"/>
      <c r="C703" s="128"/>
      <c r="D703" s="73"/>
      <c r="E703" s="73"/>
      <c r="F703" s="77"/>
      <c r="G703" s="74"/>
      <c r="H703" s="75"/>
      <c r="I703" s="73" t="str">
        <f>IF(D703="","",I698)</f>
        <v/>
      </c>
      <c r="J703" s="73" t="str">
        <f>IF(D703="","",J698)</f>
        <v/>
      </c>
      <c r="K703" s="73" t="str">
        <f>IF(D703="","",K698)</f>
        <v/>
      </c>
      <c r="L703" s="76" t="str">
        <f>IF(D703="","",L698)</f>
        <v/>
      </c>
      <c r="M703" s="76" t="str">
        <f>IF(D703="","",M698)</f>
        <v/>
      </c>
      <c r="N703" s="75"/>
      <c r="O703" s="75"/>
      <c r="P703" s="75"/>
    </row>
    <row r="704" spans="1:16">
      <c r="A704" s="32" t="str">
        <f>B704</f>
        <v>PSTC-I-119-2025</v>
      </c>
      <c r="B704" s="131" t="s">
        <v>340</v>
      </c>
      <c r="C704" s="126">
        <v>45910</v>
      </c>
      <c r="D704" s="33" t="s">
        <v>159</v>
      </c>
      <c r="E704" s="33" t="s">
        <v>32</v>
      </c>
      <c r="F704" s="34" t="s">
        <v>206</v>
      </c>
      <c r="G704" s="44" t="s">
        <v>20</v>
      </c>
      <c r="H704" s="45">
        <v>31000</v>
      </c>
      <c r="I704" s="46" t="s">
        <v>47</v>
      </c>
      <c r="J704" s="46" t="s">
        <v>15</v>
      </c>
      <c r="K704" s="46" t="s">
        <v>28</v>
      </c>
      <c r="L704" s="47">
        <v>45895</v>
      </c>
      <c r="M704" s="47">
        <v>45910</v>
      </c>
      <c r="N704" s="45"/>
      <c r="O704" s="45">
        <v>31642.07</v>
      </c>
      <c r="P704" s="45">
        <v>31127.17</v>
      </c>
    </row>
    <row r="705" spans="1:16">
      <c r="A705" s="32" t="str">
        <f>B704</f>
        <v>PSTC-I-119-2025</v>
      </c>
      <c r="B705" s="127"/>
      <c r="C705" s="127"/>
      <c r="D705" s="64"/>
      <c r="E705" s="64"/>
      <c r="F705" s="39"/>
      <c r="G705" s="65"/>
      <c r="H705" s="66"/>
      <c r="I705" s="64" t="str">
        <f>IF(D705="","",I704)</f>
        <v/>
      </c>
      <c r="J705" s="64" t="str">
        <f>IF(D705="","",J704)</f>
        <v/>
      </c>
      <c r="K705" s="64" t="str">
        <f>IF(D705="","",K704)</f>
        <v/>
      </c>
      <c r="L705" s="67" t="str">
        <f>IF(D705="","",L704)</f>
        <v/>
      </c>
      <c r="M705" s="67" t="str">
        <f>IF(D705="","",M704)</f>
        <v/>
      </c>
      <c r="N705" s="66"/>
      <c r="O705" s="66"/>
      <c r="P705" s="66"/>
    </row>
    <row r="706" spans="1:16">
      <c r="A706" s="32" t="str">
        <f>B704</f>
        <v>PSTC-I-119-2025</v>
      </c>
      <c r="B706" s="127"/>
      <c r="C706" s="127"/>
      <c r="D706" s="64"/>
      <c r="E706" s="64"/>
      <c r="F706" s="39"/>
      <c r="G706" s="65"/>
      <c r="H706" s="66"/>
      <c r="I706" s="64" t="str">
        <f>IF(D706="","",I704)</f>
        <v/>
      </c>
      <c r="J706" s="64" t="str">
        <f>IF(D706="","",J704)</f>
        <v/>
      </c>
      <c r="K706" s="64" t="str">
        <f>IF(D706="","",K704)</f>
        <v/>
      </c>
      <c r="L706" s="67" t="str">
        <f>IF(D706="","",L704)</f>
        <v/>
      </c>
      <c r="M706" s="67" t="str">
        <f>IF(D706="","",M704)</f>
        <v/>
      </c>
      <c r="N706" s="66"/>
      <c r="O706" s="66"/>
      <c r="P706" s="66"/>
    </row>
    <row r="707" spans="1:16">
      <c r="A707" s="32" t="str">
        <f>B704</f>
        <v>PSTC-I-119-2025</v>
      </c>
      <c r="B707" s="127"/>
      <c r="C707" s="127"/>
      <c r="D707" s="64"/>
      <c r="E707" s="64"/>
      <c r="F707" s="39"/>
      <c r="G707" s="65"/>
      <c r="H707" s="66"/>
      <c r="I707" s="64" t="str">
        <f>IF(D707="","",I704)</f>
        <v/>
      </c>
      <c r="J707" s="64" t="str">
        <f>IF(D707="","",J704)</f>
        <v/>
      </c>
      <c r="K707" s="64" t="str">
        <f>IF(D707="","",K704)</f>
        <v/>
      </c>
      <c r="L707" s="67" t="str">
        <f>IF(D707="","",L704)</f>
        <v/>
      </c>
      <c r="M707" s="67" t="str">
        <f>IF(D707="","",M704)</f>
        <v/>
      </c>
      <c r="N707" s="66"/>
      <c r="O707" s="66"/>
      <c r="P707" s="66"/>
    </row>
    <row r="708" spans="1:16">
      <c r="A708" s="32" t="str">
        <f>B704</f>
        <v>PSTC-I-119-2025</v>
      </c>
      <c r="B708" s="127"/>
      <c r="C708" s="127"/>
      <c r="D708" s="64"/>
      <c r="E708" s="64"/>
      <c r="F708" s="39"/>
      <c r="G708" s="65"/>
      <c r="H708" s="66"/>
      <c r="I708" s="64" t="str">
        <f>IF(D708="","",I704)</f>
        <v/>
      </c>
      <c r="J708" s="64" t="str">
        <f>IF(D708="","",J704)</f>
        <v/>
      </c>
      <c r="K708" s="64" t="str">
        <f>IF(D708="","",K704)</f>
        <v/>
      </c>
      <c r="L708" s="67" t="str">
        <f>IF(D708="","",L704)</f>
        <v/>
      </c>
      <c r="M708" s="67" t="str">
        <f>IF(D708="","",M704)</f>
        <v/>
      </c>
      <c r="N708" s="66"/>
      <c r="O708" s="66"/>
      <c r="P708" s="66"/>
    </row>
    <row r="709" spans="1:16">
      <c r="A709" s="32" t="str">
        <f>B704</f>
        <v>PSTC-I-119-2025</v>
      </c>
      <c r="B709" s="128"/>
      <c r="C709" s="128"/>
      <c r="D709" s="64"/>
      <c r="E709" s="64"/>
      <c r="F709" s="68"/>
      <c r="G709" s="65"/>
      <c r="H709" s="66"/>
      <c r="I709" s="64" t="str">
        <f>IF(D709="","",I704)</f>
        <v/>
      </c>
      <c r="J709" s="64" t="str">
        <f>IF(D709="","",J704)</f>
        <v/>
      </c>
      <c r="K709" s="64" t="str">
        <f>IF(D709="","",K704)</f>
        <v/>
      </c>
      <c r="L709" s="67" t="str">
        <f>IF(D709="","",L704)</f>
        <v/>
      </c>
      <c r="M709" s="67" t="str">
        <f>IF(D709="","",M704)</f>
        <v/>
      </c>
      <c r="N709" s="66"/>
      <c r="O709" s="66"/>
      <c r="P709" s="66"/>
    </row>
    <row r="710" spans="1:16">
      <c r="A710" s="52" t="str">
        <f>B710</f>
        <v>PSTC-I-120-2025</v>
      </c>
      <c r="B710" s="130" t="s">
        <v>341</v>
      </c>
      <c r="C710" s="129">
        <v>45915</v>
      </c>
      <c r="D710" s="53" t="s">
        <v>151</v>
      </c>
      <c r="E710" s="53" t="s">
        <v>12</v>
      </c>
      <c r="F710" s="54" t="s">
        <v>342</v>
      </c>
      <c r="G710" s="55" t="s">
        <v>17</v>
      </c>
      <c r="H710" s="56">
        <v>26000</v>
      </c>
      <c r="I710" s="57" t="s">
        <v>43</v>
      </c>
      <c r="J710" s="57" t="s">
        <v>15</v>
      </c>
      <c r="K710" s="57" t="s">
        <v>44</v>
      </c>
      <c r="L710" s="58">
        <v>6693317</v>
      </c>
      <c r="M710" s="58">
        <v>45915</v>
      </c>
      <c r="N710" s="56"/>
      <c r="O710" s="56">
        <v>26376.75</v>
      </c>
      <c r="P710" s="56">
        <v>25855.48</v>
      </c>
    </row>
    <row r="711" spans="1:16">
      <c r="A711" s="52" t="str">
        <f>B710</f>
        <v>PSTC-I-120-2025</v>
      </c>
      <c r="B711" s="127"/>
      <c r="C711" s="127"/>
      <c r="D711" s="53" t="s">
        <v>151</v>
      </c>
      <c r="E711" s="53" t="s">
        <v>12</v>
      </c>
      <c r="F711" s="59"/>
      <c r="G711" s="60" t="s">
        <v>20</v>
      </c>
      <c r="H711" s="61">
        <v>62000</v>
      </c>
      <c r="I711" s="62" t="s">
        <v>43</v>
      </c>
      <c r="J711" s="62" t="str">
        <f>IF(D711="","",J710)</f>
        <v>USA</v>
      </c>
      <c r="K711" s="62" t="str">
        <f>IF(D711="","",K710)</f>
        <v>MISISIPI</v>
      </c>
      <c r="L711" s="63">
        <f>IF(D711="","",L710)</f>
        <v>6693317</v>
      </c>
      <c r="M711" s="63">
        <f>IF(D711="","",M710)</f>
        <v>45915</v>
      </c>
      <c r="N711" s="61"/>
      <c r="O711" s="61">
        <v>62819.58</v>
      </c>
      <c r="P711" s="61">
        <v>61974.879999999997</v>
      </c>
    </row>
    <row r="712" spans="1:16">
      <c r="A712" s="52" t="str">
        <f>B710</f>
        <v>PSTC-I-120-2025</v>
      </c>
      <c r="B712" s="127"/>
      <c r="C712" s="127"/>
      <c r="D712" s="73"/>
      <c r="E712" s="73"/>
      <c r="F712" s="59"/>
      <c r="G712" s="74"/>
      <c r="H712" s="75"/>
      <c r="I712" s="73"/>
      <c r="J712" s="73"/>
      <c r="K712" s="73"/>
      <c r="L712" s="76"/>
      <c r="M712" s="76"/>
      <c r="N712" s="75"/>
      <c r="O712" s="75"/>
      <c r="P712" s="75"/>
    </row>
    <row r="713" spans="1:16">
      <c r="A713" s="52" t="str">
        <f>B710</f>
        <v>PSTC-I-120-2025</v>
      </c>
      <c r="B713" s="127"/>
      <c r="C713" s="127"/>
      <c r="D713" s="73"/>
      <c r="E713" s="73"/>
      <c r="F713" s="59"/>
      <c r="G713" s="74"/>
      <c r="H713" s="75"/>
      <c r="I713" s="73" t="str">
        <f>IF(D713="","",I710)</f>
        <v/>
      </c>
      <c r="J713" s="73" t="str">
        <f>IF(D713="","",J710)</f>
        <v/>
      </c>
      <c r="K713" s="73" t="str">
        <f>IF(D713="","",K710)</f>
        <v/>
      </c>
      <c r="L713" s="76" t="str">
        <f>IF(D713="","",L710)</f>
        <v/>
      </c>
      <c r="M713" s="76" t="str">
        <f>IF(D713="","",M710)</f>
        <v/>
      </c>
      <c r="N713" s="75"/>
      <c r="O713" s="75"/>
      <c r="P713" s="75"/>
    </row>
    <row r="714" spans="1:16">
      <c r="A714" s="52" t="str">
        <f>B710</f>
        <v>PSTC-I-120-2025</v>
      </c>
      <c r="B714" s="127"/>
      <c r="C714" s="127"/>
      <c r="D714" s="73"/>
      <c r="E714" s="73"/>
      <c r="F714" s="59"/>
      <c r="G714" s="74"/>
      <c r="H714" s="75"/>
      <c r="I714" s="73" t="str">
        <f>IF(D714="","",I710)</f>
        <v/>
      </c>
      <c r="J714" s="73" t="str">
        <f>IF(D714="","",J710)</f>
        <v/>
      </c>
      <c r="K714" s="73" t="str">
        <f>IF(D714="","",K710)</f>
        <v/>
      </c>
      <c r="L714" s="76" t="str">
        <f>IF(D714="","",L710)</f>
        <v/>
      </c>
      <c r="M714" s="76" t="str">
        <f>IF(D714="","",M710)</f>
        <v/>
      </c>
      <c r="N714" s="75"/>
      <c r="O714" s="75"/>
      <c r="P714" s="75"/>
    </row>
    <row r="715" spans="1:16">
      <c r="A715" s="52" t="str">
        <f>B710</f>
        <v>PSTC-I-120-2025</v>
      </c>
      <c r="B715" s="128"/>
      <c r="C715" s="128"/>
      <c r="D715" s="73"/>
      <c r="E715" s="73"/>
      <c r="F715" s="77"/>
      <c r="G715" s="74"/>
      <c r="H715" s="75"/>
      <c r="I715" s="73" t="str">
        <f>IF(D715="","",I710)</f>
        <v/>
      </c>
      <c r="J715" s="73" t="str">
        <f>IF(D715="","",J710)</f>
        <v/>
      </c>
      <c r="K715" s="73" t="str">
        <f>IF(D715="","",K710)</f>
        <v/>
      </c>
      <c r="L715" s="76"/>
      <c r="M715" s="76" t="str">
        <f>IF(D715="","",M710)</f>
        <v/>
      </c>
      <c r="N715" s="75"/>
      <c r="O715" s="75"/>
      <c r="P715" s="75"/>
    </row>
    <row r="716" spans="1:16">
      <c r="A716" s="32" t="str">
        <f>B716</f>
        <v>PSTC-I-121-2025</v>
      </c>
      <c r="B716" s="131" t="s">
        <v>343</v>
      </c>
      <c r="C716" s="126">
        <v>45917</v>
      </c>
      <c r="D716" s="33" t="s">
        <v>159</v>
      </c>
      <c r="E716" s="33" t="s">
        <v>32</v>
      </c>
      <c r="F716" s="34" t="s">
        <v>344</v>
      </c>
      <c r="G716" s="35" t="s">
        <v>13</v>
      </c>
      <c r="H716" s="36">
        <v>25000</v>
      </c>
      <c r="I716" s="37" t="s">
        <v>160</v>
      </c>
      <c r="J716" s="37" t="s">
        <v>15</v>
      </c>
      <c r="K716" s="37" t="s">
        <v>28</v>
      </c>
      <c r="L716" s="38">
        <v>45906</v>
      </c>
      <c r="M716" s="38">
        <v>45916</v>
      </c>
      <c r="N716" s="36"/>
      <c r="O716" s="36">
        <v>25743.03</v>
      </c>
      <c r="P716" s="36">
        <v>25240.9</v>
      </c>
    </row>
    <row r="717" spans="1:16">
      <c r="A717" s="32" t="str">
        <f>B716</f>
        <v>PSTC-I-121-2025</v>
      </c>
      <c r="B717" s="127"/>
      <c r="C717" s="127"/>
      <c r="D717" s="33" t="s">
        <v>159</v>
      </c>
      <c r="E717" s="33" t="s">
        <v>32</v>
      </c>
      <c r="F717" s="39"/>
      <c r="G717" s="40" t="s">
        <v>17</v>
      </c>
      <c r="H717" s="41">
        <v>15000</v>
      </c>
      <c r="I717" s="42" t="str">
        <f>IF(D717="","",I716)</f>
        <v>HOUSTON</v>
      </c>
      <c r="J717" s="42" t="str">
        <f>IF(D717="","",J716)</f>
        <v>USA</v>
      </c>
      <c r="K717" s="42" t="str">
        <f>IF(D717="","",K716)</f>
        <v>TEXAS</v>
      </c>
      <c r="L717" s="43">
        <f>IF(D717="","",L716)</f>
        <v>45906</v>
      </c>
      <c r="M717" s="43">
        <f>IF(D717="","",M716)</f>
        <v>45916</v>
      </c>
      <c r="N717" s="41"/>
      <c r="O717" s="41">
        <v>15590.6</v>
      </c>
      <c r="P717" s="41">
        <v>15282.33</v>
      </c>
    </row>
    <row r="718" spans="1:16">
      <c r="A718" s="32" t="str">
        <f>B716</f>
        <v>PSTC-I-121-2025</v>
      </c>
      <c r="B718" s="127"/>
      <c r="C718" s="127"/>
      <c r="D718" s="33" t="s">
        <v>159</v>
      </c>
      <c r="E718" s="33" t="s">
        <v>32</v>
      </c>
      <c r="F718" s="39"/>
      <c r="G718" s="44" t="s">
        <v>20</v>
      </c>
      <c r="H718" s="45">
        <v>45000</v>
      </c>
      <c r="I718" s="46" t="str">
        <f>IF(D718="","",I716)</f>
        <v>HOUSTON</v>
      </c>
      <c r="J718" s="46" t="str">
        <f>IF(D718="","",J716)</f>
        <v>USA</v>
      </c>
      <c r="K718" s="46" t="str">
        <f>IF(D718="","",K716)</f>
        <v>TEXAS</v>
      </c>
      <c r="L718" s="47">
        <v>45908</v>
      </c>
      <c r="M718" s="47">
        <f>IF(D718="","",M716)</f>
        <v>45916</v>
      </c>
      <c r="N718" s="45"/>
      <c r="O718" s="45">
        <v>45683.67</v>
      </c>
      <c r="P718" s="45">
        <v>45079.49</v>
      </c>
    </row>
    <row r="719" spans="1:16">
      <c r="A719" s="32" t="str">
        <f>B716</f>
        <v>PSTC-I-121-2025</v>
      </c>
      <c r="B719" s="127"/>
      <c r="C719" s="127"/>
      <c r="D719" s="64"/>
      <c r="E719" s="64"/>
      <c r="F719" s="39"/>
      <c r="G719" s="65"/>
      <c r="H719" s="66"/>
      <c r="I719" s="64" t="str">
        <f>IF(D719="","",I716)</f>
        <v/>
      </c>
      <c r="J719" s="64" t="str">
        <f>IF(D719="","",J716)</f>
        <v/>
      </c>
      <c r="K719" s="64" t="str">
        <f>IF(D719="","",K716)</f>
        <v/>
      </c>
      <c r="L719" s="67" t="str">
        <f>IF(D719="","",L716)</f>
        <v/>
      </c>
      <c r="M719" s="67" t="str">
        <f>IF(D719="","",M716)</f>
        <v/>
      </c>
      <c r="N719" s="66"/>
      <c r="O719" s="66"/>
      <c r="P719" s="66"/>
    </row>
    <row r="720" spans="1:16">
      <c r="A720" s="32" t="str">
        <f>B716</f>
        <v>PSTC-I-121-2025</v>
      </c>
      <c r="B720" s="127"/>
      <c r="C720" s="127"/>
      <c r="D720" s="64"/>
      <c r="E720" s="64"/>
      <c r="F720" s="39"/>
      <c r="G720" s="65"/>
      <c r="H720" s="66"/>
      <c r="I720" s="64" t="str">
        <f>IF(D720="","",I716)</f>
        <v/>
      </c>
      <c r="J720" s="64" t="str">
        <f>IF(D720="","",J716)</f>
        <v/>
      </c>
      <c r="K720" s="64" t="str">
        <f>IF(D720="","",K716)</f>
        <v/>
      </c>
      <c r="L720" s="67" t="str">
        <f>IF(D720="","",L716)</f>
        <v/>
      </c>
      <c r="M720" s="67" t="str">
        <f>IF(D720="","",M716)</f>
        <v/>
      </c>
      <c r="N720" s="66"/>
      <c r="O720" s="66"/>
      <c r="P720" s="66"/>
    </row>
    <row r="721" spans="1:16">
      <c r="A721" s="32" t="str">
        <f>B716</f>
        <v>PSTC-I-121-2025</v>
      </c>
      <c r="B721" s="128"/>
      <c r="C721" s="128"/>
      <c r="D721" s="64"/>
      <c r="E721" s="64"/>
      <c r="F721" s="68"/>
      <c r="G721" s="65"/>
      <c r="H721" s="66"/>
      <c r="I721" s="64" t="str">
        <f>IF(D721="","",I716)</f>
        <v/>
      </c>
      <c r="J721" s="64" t="str">
        <f>IF(D721="","",J716)</f>
        <v/>
      </c>
      <c r="K721" s="64" t="str">
        <f>IF(D721="","",K716)</f>
        <v/>
      </c>
      <c r="L721" s="67" t="str">
        <f>IF(D721="","",L716)</f>
        <v/>
      </c>
      <c r="M721" s="67" t="str">
        <f>IF(D721="","",M716)</f>
        <v/>
      </c>
      <c r="N721" s="66"/>
      <c r="O721" s="66"/>
      <c r="P721" s="66"/>
    </row>
    <row r="722" spans="1:16">
      <c r="A722" s="52" t="str">
        <f>B722</f>
        <v>PSTC-I-122-2025</v>
      </c>
      <c r="B722" s="130" t="s">
        <v>345</v>
      </c>
      <c r="C722" s="129">
        <v>45917</v>
      </c>
      <c r="D722" s="53" t="s">
        <v>165</v>
      </c>
      <c r="E722" s="53" t="s">
        <v>19</v>
      </c>
      <c r="F722" s="54" t="s">
        <v>164</v>
      </c>
      <c r="G722" s="82" t="s">
        <v>35</v>
      </c>
      <c r="H722" s="83">
        <v>32967.56</v>
      </c>
      <c r="I722" s="84" t="s">
        <v>160</v>
      </c>
      <c r="J722" s="84" t="s">
        <v>15</v>
      </c>
      <c r="K722" s="84" t="s">
        <v>28</v>
      </c>
      <c r="L722" s="85">
        <v>45904</v>
      </c>
      <c r="M722" s="85">
        <v>45917</v>
      </c>
      <c r="N722" s="83"/>
      <c r="O722" s="83">
        <v>33708.75</v>
      </c>
      <c r="P722" s="83">
        <v>32891.97</v>
      </c>
    </row>
    <row r="723" spans="1:16">
      <c r="A723" s="52" t="str">
        <f>B722</f>
        <v>PSTC-I-122-2025</v>
      </c>
      <c r="B723" s="127"/>
      <c r="C723" s="127"/>
      <c r="D723" s="73"/>
      <c r="E723" s="73"/>
      <c r="F723" s="59"/>
      <c r="G723" s="74"/>
      <c r="H723" s="75"/>
      <c r="I723" s="73" t="str">
        <f>IF(D723="","",I722)</f>
        <v/>
      </c>
      <c r="J723" s="73" t="str">
        <f>IF(D723="","",J722)</f>
        <v/>
      </c>
      <c r="K723" s="73" t="str">
        <f>IF(D723="","",K722)</f>
        <v/>
      </c>
      <c r="L723" s="76" t="str">
        <f>IF(D723="","",L722)</f>
        <v/>
      </c>
      <c r="M723" s="76" t="str">
        <f>IF(D723="","",M722)</f>
        <v/>
      </c>
      <c r="N723" s="75"/>
      <c r="O723" s="75"/>
      <c r="P723" s="75"/>
    </row>
    <row r="724" spans="1:16">
      <c r="A724" s="52" t="str">
        <f>B722</f>
        <v>PSTC-I-122-2025</v>
      </c>
      <c r="B724" s="127"/>
      <c r="C724" s="127"/>
      <c r="D724" s="73"/>
      <c r="E724" s="73"/>
      <c r="F724" s="59"/>
      <c r="G724" s="74"/>
      <c r="H724" s="75"/>
      <c r="I724" s="73" t="str">
        <f>IF(D724="","",I722)</f>
        <v/>
      </c>
      <c r="J724" s="73" t="str">
        <f>IF(D724="","",J722)</f>
        <v/>
      </c>
      <c r="K724" s="73" t="str">
        <f>IF(D724="","",K722)</f>
        <v/>
      </c>
      <c r="L724" s="76" t="str">
        <f>IF(D724="","",L722)</f>
        <v/>
      </c>
      <c r="M724" s="76" t="str">
        <f>IF(D724="","",M722)</f>
        <v/>
      </c>
      <c r="N724" s="75"/>
      <c r="O724" s="75"/>
      <c r="P724" s="75"/>
    </row>
    <row r="725" spans="1:16">
      <c r="A725" s="52" t="str">
        <f>B722</f>
        <v>PSTC-I-122-2025</v>
      </c>
      <c r="B725" s="127"/>
      <c r="C725" s="127"/>
      <c r="D725" s="73"/>
      <c r="E725" s="73"/>
      <c r="F725" s="59"/>
      <c r="G725" s="74"/>
      <c r="H725" s="75"/>
      <c r="I725" s="73" t="str">
        <f>IF(D725="","",I722)</f>
        <v/>
      </c>
      <c r="J725" s="73" t="str">
        <f>IF(D725="","",J722)</f>
        <v/>
      </c>
      <c r="K725" s="73" t="str">
        <f>IF(D725="","",K722)</f>
        <v/>
      </c>
      <c r="L725" s="76" t="str">
        <f>IF(D725="","",L722)</f>
        <v/>
      </c>
      <c r="M725" s="76" t="str">
        <f>IF(D725="","",M722)</f>
        <v/>
      </c>
      <c r="N725" s="75"/>
      <c r="O725" s="75"/>
      <c r="P725" s="75"/>
    </row>
    <row r="726" spans="1:16">
      <c r="A726" s="52" t="str">
        <f>B722</f>
        <v>PSTC-I-122-2025</v>
      </c>
      <c r="B726" s="127"/>
      <c r="C726" s="127"/>
      <c r="D726" s="73"/>
      <c r="E726" s="73"/>
      <c r="F726" s="59"/>
      <c r="G726" s="74"/>
      <c r="H726" s="75"/>
      <c r="I726" s="73" t="str">
        <f>IF(D726="","",I722)</f>
        <v/>
      </c>
      <c r="J726" s="73" t="str">
        <f>IF(D726="","",J722)</f>
        <v/>
      </c>
      <c r="K726" s="73" t="str">
        <f>IF(D726="","",K722)</f>
        <v/>
      </c>
      <c r="L726" s="76" t="str">
        <f>IF(D726="","",L722)</f>
        <v/>
      </c>
      <c r="M726" s="76" t="str">
        <f>IF(D726="","",M722)</f>
        <v/>
      </c>
      <c r="N726" s="75"/>
      <c r="O726" s="75"/>
      <c r="P726" s="75"/>
    </row>
    <row r="727" spans="1:16">
      <c r="A727" s="52" t="str">
        <f>B722</f>
        <v>PSTC-I-122-2025</v>
      </c>
      <c r="B727" s="128"/>
      <c r="C727" s="128"/>
      <c r="D727" s="73"/>
      <c r="E727" s="73"/>
      <c r="F727" s="77"/>
      <c r="G727" s="74"/>
      <c r="H727" s="75"/>
      <c r="I727" s="73" t="str">
        <f>IF(D727="","",I722)</f>
        <v/>
      </c>
      <c r="J727" s="73" t="str">
        <f>IF(D727="","",J722)</f>
        <v/>
      </c>
      <c r="K727" s="73" t="str">
        <f>IF(D727="","",K722)</f>
        <v/>
      </c>
      <c r="L727" s="76" t="str">
        <f>IF(D727="","",L722)</f>
        <v/>
      </c>
      <c r="M727" s="76" t="str">
        <f>IF(D727="","",M722)</f>
        <v/>
      </c>
      <c r="N727" s="75"/>
      <c r="O727" s="75"/>
      <c r="P727" s="75"/>
    </row>
  </sheetData>
  <mergeCells count="244">
    <mergeCell ref="B494:B499"/>
    <mergeCell ref="B500:B505"/>
    <mergeCell ref="B506:B511"/>
    <mergeCell ref="C506:C511"/>
    <mergeCell ref="B512:B517"/>
    <mergeCell ref="C512:C517"/>
    <mergeCell ref="B710:B715"/>
    <mergeCell ref="B716:B721"/>
    <mergeCell ref="B722:B727"/>
    <mergeCell ref="C716:C721"/>
    <mergeCell ref="C722:C727"/>
    <mergeCell ref="B692:B697"/>
    <mergeCell ref="C692:C697"/>
    <mergeCell ref="B698:B703"/>
    <mergeCell ref="C698:C703"/>
    <mergeCell ref="B704:B709"/>
    <mergeCell ref="C704:C709"/>
    <mergeCell ref="C710:C715"/>
    <mergeCell ref="C446:C451"/>
    <mergeCell ref="B446:B451"/>
    <mergeCell ref="B452:B457"/>
    <mergeCell ref="B458:B463"/>
    <mergeCell ref="B464:B469"/>
    <mergeCell ref="B470:B475"/>
    <mergeCell ref="B476:B481"/>
    <mergeCell ref="B482:B487"/>
    <mergeCell ref="B488:B493"/>
    <mergeCell ref="C404:C409"/>
    <mergeCell ref="B404:B409"/>
    <mergeCell ref="B410:B415"/>
    <mergeCell ref="B416:B421"/>
    <mergeCell ref="B422:B427"/>
    <mergeCell ref="B428:B433"/>
    <mergeCell ref="B434:B439"/>
    <mergeCell ref="B440:B445"/>
    <mergeCell ref="C410:C415"/>
    <mergeCell ref="C416:C421"/>
    <mergeCell ref="C422:C427"/>
    <mergeCell ref="C428:C433"/>
    <mergeCell ref="C434:C439"/>
    <mergeCell ref="C440:C445"/>
    <mergeCell ref="B386:B391"/>
    <mergeCell ref="B392:B397"/>
    <mergeCell ref="B398:B403"/>
    <mergeCell ref="C368:C373"/>
    <mergeCell ref="C374:C379"/>
    <mergeCell ref="C380:C385"/>
    <mergeCell ref="C386:C391"/>
    <mergeCell ref="C392:C397"/>
    <mergeCell ref="C398:C403"/>
    <mergeCell ref="B332:B337"/>
    <mergeCell ref="C332:C337"/>
    <mergeCell ref="B338:B343"/>
    <mergeCell ref="C338:C343"/>
    <mergeCell ref="C494:C499"/>
    <mergeCell ref="C500:C505"/>
    <mergeCell ref="C452:C457"/>
    <mergeCell ref="C458:C463"/>
    <mergeCell ref="C464:C469"/>
    <mergeCell ref="C470:C475"/>
    <mergeCell ref="C476:C481"/>
    <mergeCell ref="C482:C487"/>
    <mergeCell ref="C488:C493"/>
    <mergeCell ref="B344:B349"/>
    <mergeCell ref="C344:C349"/>
    <mergeCell ref="B350:B355"/>
    <mergeCell ref="C350:C355"/>
    <mergeCell ref="B356:B361"/>
    <mergeCell ref="C356:C361"/>
    <mergeCell ref="C362:C367"/>
    <mergeCell ref="B362:B367"/>
    <mergeCell ref="B368:B373"/>
    <mergeCell ref="B374:B379"/>
    <mergeCell ref="B380:B385"/>
    <mergeCell ref="B278:B283"/>
    <mergeCell ref="B284:B289"/>
    <mergeCell ref="B290:B295"/>
    <mergeCell ref="B296:B301"/>
    <mergeCell ref="B302:B307"/>
    <mergeCell ref="B308:B313"/>
    <mergeCell ref="B314:B319"/>
    <mergeCell ref="B320:B325"/>
    <mergeCell ref="B326:B331"/>
    <mergeCell ref="B266:B271"/>
    <mergeCell ref="C236:C241"/>
    <mergeCell ref="C242:C247"/>
    <mergeCell ref="C248:C253"/>
    <mergeCell ref="C254:C259"/>
    <mergeCell ref="C260:C265"/>
    <mergeCell ref="C266:C271"/>
    <mergeCell ref="C272:C277"/>
    <mergeCell ref="B272:B277"/>
    <mergeCell ref="C218:C223"/>
    <mergeCell ref="C224:C229"/>
    <mergeCell ref="C230:C235"/>
    <mergeCell ref="B230:B235"/>
    <mergeCell ref="B236:B241"/>
    <mergeCell ref="B242:B247"/>
    <mergeCell ref="B248:B253"/>
    <mergeCell ref="B254:B259"/>
    <mergeCell ref="B260:B265"/>
    <mergeCell ref="C284:C289"/>
    <mergeCell ref="C290:C295"/>
    <mergeCell ref="C296:C301"/>
    <mergeCell ref="C302:C307"/>
    <mergeCell ref="C308:C313"/>
    <mergeCell ref="C314:C319"/>
    <mergeCell ref="B170:B175"/>
    <mergeCell ref="C170:C175"/>
    <mergeCell ref="B176:B181"/>
    <mergeCell ref="C176:C181"/>
    <mergeCell ref="B182:B187"/>
    <mergeCell ref="C182:C187"/>
    <mergeCell ref="C188:C193"/>
    <mergeCell ref="B188:B193"/>
    <mergeCell ref="B194:B199"/>
    <mergeCell ref="B200:B205"/>
    <mergeCell ref="B206:B211"/>
    <mergeCell ref="B212:B217"/>
    <mergeCell ref="B218:B223"/>
    <mergeCell ref="B224:B229"/>
    <mergeCell ref="C194:C199"/>
    <mergeCell ref="C200:C205"/>
    <mergeCell ref="C206:C211"/>
    <mergeCell ref="C212:C217"/>
    <mergeCell ref="C98:C103"/>
    <mergeCell ref="B98:B103"/>
    <mergeCell ref="B104:B109"/>
    <mergeCell ref="B110:B115"/>
    <mergeCell ref="B116:B121"/>
    <mergeCell ref="B122:B127"/>
    <mergeCell ref="B128:B133"/>
    <mergeCell ref="B134:B139"/>
    <mergeCell ref="B140:B145"/>
    <mergeCell ref="C56:C61"/>
    <mergeCell ref="B56:B61"/>
    <mergeCell ref="B62:B67"/>
    <mergeCell ref="B68:B73"/>
    <mergeCell ref="B74:B79"/>
    <mergeCell ref="B80:B85"/>
    <mergeCell ref="B86:B91"/>
    <mergeCell ref="B92:B97"/>
    <mergeCell ref="C62:C67"/>
    <mergeCell ref="C68:C73"/>
    <mergeCell ref="C74:C79"/>
    <mergeCell ref="C80:C85"/>
    <mergeCell ref="C86:C91"/>
    <mergeCell ref="C92:C97"/>
    <mergeCell ref="B26:B31"/>
    <mergeCell ref="B32:B37"/>
    <mergeCell ref="B38:B43"/>
    <mergeCell ref="B44:B49"/>
    <mergeCell ref="B50:B55"/>
    <mergeCell ref="C20:C25"/>
    <mergeCell ref="C26:C31"/>
    <mergeCell ref="C32:C37"/>
    <mergeCell ref="C38:C43"/>
    <mergeCell ref="C44:C49"/>
    <mergeCell ref="C50:C55"/>
    <mergeCell ref="B2:B5"/>
    <mergeCell ref="C2:C5"/>
    <mergeCell ref="B6:B7"/>
    <mergeCell ref="C6:C7"/>
    <mergeCell ref="B8:B13"/>
    <mergeCell ref="C8:C13"/>
    <mergeCell ref="C14:C19"/>
    <mergeCell ref="B14:B19"/>
    <mergeCell ref="B20:B25"/>
    <mergeCell ref="B668:B673"/>
    <mergeCell ref="B674:B679"/>
    <mergeCell ref="B680:B685"/>
    <mergeCell ref="C680:C685"/>
    <mergeCell ref="B686:B691"/>
    <mergeCell ref="C686:C691"/>
    <mergeCell ref="C146:C151"/>
    <mergeCell ref="C152:C157"/>
    <mergeCell ref="C104:C109"/>
    <mergeCell ref="C110:C115"/>
    <mergeCell ref="C116:C121"/>
    <mergeCell ref="C122:C127"/>
    <mergeCell ref="C128:C133"/>
    <mergeCell ref="C134:C139"/>
    <mergeCell ref="C140:C145"/>
    <mergeCell ref="B146:B151"/>
    <mergeCell ref="B152:B157"/>
    <mergeCell ref="B158:B163"/>
    <mergeCell ref="C158:C163"/>
    <mergeCell ref="B164:B169"/>
    <mergeCell ref="C164:C169"/>
    <mergeCell ref="C320:C325"/>
    <mergeCell ref="C326:C331"/>
    <mergeCell ref="C278:C283"/>
    <mergeCell ref="C620:C625"/>
    <mergeCell ref="B620:B625"/>
    <mergeCell ref="B626:B631"/>
    <mergeCell ref="B632:B637"/>
    <mergeCell ref="B638:B643"/>
    <mergeCell ref="B644:B649"/>
    <mergeCell ref="B650:B655"/>
    <mergeCell ref="B656:B661"/>
    <mergeCell ref="B662:B667"/>
    <mergeCell ref="C578:C583"/>
    <mergeCell ref="B578:B583"/>
    <mergeCell ref="B584:B589"/>
    <mergeCell ref="B590:B595"/>
    <mergeCell ref="B596:B601"/>
    <mergeCell ref="B602:B607"/>
    <mergeCell ref="B608:B613"/>
    <mergeCell ref="B614:B619"/>
    <mergeCell ref="C584:C589"/>
    <mergeCell ref="C590:C595"/>
    <mergeCell ref="C596:C601"/>
    <mergeCell ref="C602:C607"/>
    <mergeCell ref="C608:C613"/>
    <mergeCell ref="C614:C619"/>
    <mergeCell ref="B548:B553"/>
    <mergeCell ref="B554:B559"/>
    <mergeCell ref="B560:B565"/>
    <mergeCell ref="B566:B571"/>
    <mergeCell ref="B572:B577"/>
    <mergeCell ref="C542:C547"/>
    <mergeCell ref="C548:C553"/>
    <mergeCell ref="C554:C559"/>
    <mergeCell ref="C560:C565"/>
    <mergeCell ref="C566:C571"/>
    <mergeCell ref="C572:C577"/>
    <mergeCell ref="B518:B523"/>
    <mergeCell ref="C518:C523"/>
    <mergeCell ref="B524:B529"/>
    <mergeCell ref="C524:C529"/>
    <mergeCell ref="B530:B535"/>
    <mergeCell ref="C530:C535"/>
    <mergeCell ref="C536:C541"/>
    <mergeCell ref="B536:B541"/>
    <mergeCell ref="B542:B547"/>
    <mergeCell ref="C668:C673"/>
    <mergeCell ref="C674:C679"/>
    <mergeCell ref="C626:C631"/>
    <mergeCell ref="C632:C637"/>
    <mergeCell ref="C638:C643"/>
    <mergeCell ref="C644:C649"/>
    <mergeCell ref="C650:C655"/>
    <mergeCell ref="C656:C661"/>
    <mergeCell ref="C662:C667"/>
  </mergeCells>
  <dataValidations count="2">
    <dataValidation type="list" allowBlank="1" sqref="E2:E727" xr:uid="{00000000-0002-0000-0600-000000000000}">
      <formula1>#REF!</formula1>
    </dataValidation>
    <dataValidation type="list" allowBlank="1" sqref="G2:G727 J2:K727 D2:D727" xr:uid="{00000000-0002-0000-0600-000001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P103"/>
  <sheetViews>
    <sheetView workbookViewId="0"/>
  </sheetViews>
  <sheetFormatPr baseColWidth="10" defaultColWidth="14.42578125" defaultRowHeight="15" customHeight="1"/>
  <sheetData>
    <row r="1" spans="1:16">
      <c r="A1" s="1" t="s">
        <v>440</v>
      </c>
      <c r="B1" s="1" t="s">
        <v>449</v>
      </c>
      <c r="C1" s="1" t="s">
        <v>442</v>
      </c>
      <c r="D1" s="1" t="s">
        <v>2</v>
      </c>
      <c r="E1" s="1" t="s">
        <v>3</v>
      </c>
      <c r="F1" s="1" t="s">
        <v>443</v>
      </c>
      <c r="G1" s="1" t="s">
        <v>5</v>
      </c>
      <c r="H1" s="1" t="s">
        <v>6</v>
      </c>
      <c r="I1" s="1" t="s">
        <v>7</v>
      </c>
      <c r="J1" s="1" t="s">
        <v>445</v>
      </c>
      <c r="K1" s="1" t="s">
        <v>446</v>
      </c>
      <c r="L1" s="1" t="s">
        <v>4</v>
      </c>
      <c r="M1" s="1" t="s">
        <v>444</v>
      </c>
      <c r="N1" s="1" t="s">
        <v>447</v>
      </c>
      <c r="O1" s="1" t="s">
        <v>448</v>
      </c>
      <c r="P1" s="1" t="s">
        <v>450</v>
      </c>
    </row>
    <row r="2" spans="1:16">
      <c r="A2" s="1" t="s">
        <v>451</v>
      </c>
      <c r="B2" s="1" t="s">
        <v>451</v>
      </c>
      <c r="C2" s="118">
        <v>45924</v>
      </c>
      <c r="D2" s="1" t="s">
        <v>26</v>
      </c>
      <c r="E2" s="1" t="s">
        <v>22</v>
      </c>
      <c r="F2" s="1" t="s">
        <v>452</v>
      </c>
      <c r="G2" s="1" t="s">
        <v>66</v>
      </c>
      <c r="H2" s="1" t="s">
        <v>21</v>
      </c>
      <c r="J2" s="118">
        <v>45873</v>
      </c>
      <c r="K2" s="118">
        <v>45898</v>
      </c>
      <c r="L2" s="1" t="s">
        <v>20</v>
      </c>
      <c r="M2" s="119">
        <v>108000</v>
      </c>
      <c r="N2" s="119">
        <v>108719.65</v>
      </c>
      <c r="O2" s="119">
        <v>107510.19</v>
      </c>
      <c r="P2" s="119">
        <v>1209.46</v>
      </c>
    </row>
    <row r="3" spans="1:16">
      <c r="A3" s="1" t="s">
        <v>451</v>
      </c>
    </row>
    <row r="4" spans="1:16">
      <c r="A4" s="1" t="s">
        <v>451</v>
      </c>
    </row>
    <row r="5" spans="1:16">
      <c r="A5" s="1" t="s">
        <v>451</v>
      </c>
    </row>
    <row r="6" spans="1:16">
      <c r="A6" s="1" t="s">
        <v>451</v>
      </c>
    </row>
    <row r="7" spans="1:16">
      <c r="A7" s="1" t="s">
        <v>451</v>
      </c>
    </row>
    <row r="8" spans="1:16">
      <c r="A8" s="1" t="s">
        <v>453</v>
      </c>
      <c r="B8" s="1" t="s">
        <v>453</v>
      </c>
      <c r="C8" s="118">
        <v>45905</v>
      </c>
      <c r="D8" s="1" t="s">
        <v>11</v>
      </c>
      <c r="E8" s="1" t="s">
        <v>12</v>
      </c>
      <c r="F8" s="1" t="s">
        <v>142</v>
      </c>
      <c r="G8" s="1" t="s">
        <v>24</v>
      </c>
      <c r="H8" s="1" t="s">
        <v>15</v>
      </c>
      <c r="I8" s="1" t="s">
        <v>25</v>
      </c>
      <c r="J8" s="118">
        <v>45883</v>
      </c>
      <c r="K8" s="118">
        <v>45898</v>
      </c>
      <c r="L8" s="1" t="s">
        <v>20</v>
      </c>
      <c r="M8" s="119">
        <v>105000</v>
      </c>
      <c r="N8" s="119">
        <v>106399.79</v>
      </c>
      <c r="O8" s="119">
        <v>104843.98</v>
      </c>
      <c r="P8" s="119">
        <v>1555.81</v>
      </c>
    </row>
    <row r="9" spans="1:16">
      <c r="A9" s="1" t="s">
        <v>453</v>
      </c>
    </row>
    <row r="10" spans="1:16">
      <c r="A10" s="1" t="s">
        <v>453</v>
      </c>
    </row>
    <row r="11" spans="1:16">
      <c r="A11" s="1" t="s">
        <v>453</v>
      </c>
    </row>
    <row r="12" spans="1:16">
      <c r="A12" s="1" t="s">
        <v>453</v>
      </c>
    </row>
    <row r="13" spans="1:16">
      <c r="A13" s="1" t="s">
        <v>453</v>
      </c>
    </row>
    <row r="14" spans="1:16">
      <c r="A14" s="1" t="s">
        <v>454</v>
      </c>
      <c r="B14" s="1" t="s">
        <v>454</v>
      </c>
      <c r="C14" s="118">
        <v>45917</v>
      </c>
      <c r="D14" s="1" t="s">
        <v>31</v>
      </c>
      <c r="E14" s="1" t="s">
        <v>32</v>
      </c>
      <c r="F14" s="1" t="s">
        <v>108</v>
      </c>
      <c r="G14" s="1" t="s">
        <v>33</v>
      </c>
      <c r="H14" s="1" t="s">
        <v>15</v>
      </c>
      <c r="I14" s="1" t="s">
        <v>28</v>
      </c>
      <c r="J14" s="118">
        <v>45887</v>
      </c>
      <c r="K14" s="118">
        <v>45899</v>
      </c>
      <c r="L14" s="1" t="s">
        <v>13</v>
      </c>
      <c r="M14" s="119">
        <v>73000</v>
      </c>
      <c r="N14" s="119">
        <v>74430.41</v>
      </c>
      <c r="O14" s="119">
        <v>72975.97</v>
      </c>
      <c r="P14" s="119">
        <v>1454.44</v>
      </c>
    </row>
    <row r="15" spans="1:16">
      <c r="A15" s="1" t="s">
        <v>454</v>
      </c>
      <c r="D15" s="1" t="s">
        <v>31</v>
      </c>
      <c r="E15" s="1" t="s">
        <v>32</v>
      </c>
      <c r="G15" s="1" t="s">
        <v>33</v>
      </c>
      <c r="H15" s="1" t="s">
        <v>15</v>
      </c>
      <c r="I15" s="1" t="s">
        <v>28</v>
      </c>
      <c r="J15" s="118">
        <v>45887</v>
      </c>
      <c r="K15" s="118">
        <v>45899</v>
      </c>
      <c r="L15" s="1" t="s">
        <v>17</v>
      </c>
      <c r="M15" s="119">
        <v>105000</v>
      </c>
      <c r="N15" s="119">
        <v>107173.69</v>
      </c>
      <c r="O15" s="119">
        <v>104997.61</v>
      </c>
      <c r="P15" s="119">
        <v>2176.08</v>
      </c>
    </row>
    <row r="16" spans="1:16">
      <c r="A16" s="1" t="s">
        <v>454</v>
      </c>
    </row>
    <row r="17" spans="1:16">
      <c r="A17" s="1" t="s">
        <v>454</v>
      </c>
    </row>
    <row r="18" spans="1:16">
      <c r="A18" s="1" t="s">
        <v>454</v>
      </c>
    </row>
    <row r="19" spans="1:16">
      <c r="A19" s="1" t="s">
        <v>454</v>
      </c>
    </row>
    <row r="20" spans="1:16">
      <c r="A20" s="1" t="s">
        <v>455</v>
      </c>
      <c r="B20" s="1" t="s">
        <v>455</v>
      </c>
      <c r="C20" s="118">
        <v>45905</v>
      </c>
      <c r="D20" s="1" t="s">
        <v>11</v>
      </c>
      <c r="E20" s="1" t="s">
        <v>22</v>
      </c>
      <c r="F20" s="1" t="s">
        <v>456</v>
      </c>
      <c r="G20" s="1" t="s">
        <v>47</v>
      </c>
      <c r="H20" s="1" t="s">
        <v>15</v>
      </c>
      <c r="I20" s="1" t="s">
        <v>28</v>
      </c>
      <c r="J20" s="118">
        <v>45885</v>
      </c>
      <c r="K20" s="118">
        <v>45899</v>
      </c>
      <c r="L20" s="1" t="s">
        <v>13</v>
      </c>
      <c r="M20" s="119">
        <v>14000</v>
      </c>
      <c r="N20" s="119">
        <v>14296.76</v>
      </c>
      <c r="O20" s="119">
        <v>14000</v>
      </c>
      <c r="P20" s="1">
        <v>296.76</v>
      </c>
    </row>
    <row r="21" spans="1:16">
      <c r="A21" s="1" t="s">
        <v>455</v>
      </c>
      <c r="D21" s="1" t="s">
        <v>11</v>
      </c>
      <c r="E21" s="1" t="s">
        <v>22</v>
      </c>
      <c r="G21" s="1" t="s">
        <v>47</v>
      </c>
      <c r="H21" s="1" t="s">
        <v>15</v>
      </c>
      <c r="I21" s="1" t="s">
        <v>28</v>
      </c>
      <c r="J21" s="118">
        <v>45886</v>
      </c>
      <c r="K21" s="118">
        <v>45899</v>
      </c>
      <c r="L21" s="1" t="s">
        <v>17</v>
      </c>
      <c r="M21" s="119">
        <v>23000</v>
      </c>
      <c r="N21" s="119">
        <v>23498.29</v>
      </c>
      <c r="O21" s="119">
        <v>23000</v>
      </c>
      <c r="P21" s="1">
        <v>498.29</v>
      </c>
    </row>
    <row r="22" spans="1:16">
      <c r="A22" s="1" t="s">
        <v>455</v>
      </c>
      <c r="D22" s="1" t="s">
        <v>11</v>
      </c>
      <c r="E22" s="1" t="s">
        <v>19</v>
      </c>
      <c r="G22" s="1" t="s">
        <v>47</v>
      </c>
      <c r="H22" s="1" t="s">
        <v>15</v>
      </c>
      <c r="I22" s="1" t="s">
        <v>28</v>
      </c>
      <c r="J22" s="118">
        <v>45885</v>
      </c>
      <c r="K22" s="118">
        <v>45899</v>
      </c>
      <c r="L22" s="1" t="s">
        <v>13</v>
      </c>
      <c r="M22" s="119">
        <v>81000</v>
      </c>
      <c r="N22" s="119">
        <v>82858.149999999994</v>
      </c>
      <c r="O22" s="119">
        <v>81138.23</v>
      </c>
      <c r="P22" s="119">
        <v>1719.92</v>
      </c>
    </row>
    <row r="23" spans="1:16">
      <c r="A23" s="1" t="s">
        <v>455</v>
      </c>
      <c r="D23" s="1" t="s">
        <v>11</v>
      </c>
      <c r="E23" s="1" t="s">
        <v>19</v>
      </c>
      <c r="G23" s="1" t="s">
        <v>47</v>
      </c>
      <c r="H23" s="1" t="s">
        <v>15</v>
      </c>
      <c r="I23" s="1" t="s">
        <v>28</v>
      </c>
      <c r="J23" s="118">
        <v>45886</v>
      </c>
      <c r="K23" s="118">
        <v>45899</v>
      </c>
      <c r="L23" s="1" t="s">
        <v>17</v>
      </c>
      <c r="M23" s="119">
        <v>55000</v>
      </c>
      <c r="N23" s="119">
        <v>56255.74</v>
      </c>
      <c r="O23" s="119">
        <v>55062.82</v>
      </c>
      <c r="P23" s="119">
        <v>1192.92</v>
      </c>
    </row>
    <row r="24" spans="1:16">
      <c r="A24" s="1" t="s">
        <v>455</v>
      </c>
    </row>
    <row r="25" spans="1:16">
      <c r="A25" s="1" t="s">
        <v>455</v>
      </c>
    </row>
    <row r="26" spans="1:16">
      <c r="A26" s="1" t="s">
        <v>457</v>
      </c>
      <c r="B26" s="1" t="s">
        <v>457</v>
      </c>
      <c r="C26" s="118">
        <v>45905</v>
      </c>
      <c r="D26" s="1" t="s">
        <v>11</v>
      </c>
      <c r="E26" s="1" t="s">
        <v>22</v>
      </c>
      <c r="F26" s="1" t="s">
        <v>375</v>
      </c>
      <c r="G26" s="1" t="s">
        <v>66</v>
      </c>
      <c r="H26" s="1" t="s">
        <v>21</v>
      </c>
      <c r="J26" s="118">
        <v>45888</v>
      </c>
      <c r="K26" s="118">
        <v>45902</v>
      </c>
      <c r="L26" s="1" t="s">
        <v>20</v>
      </c>
      <c r="M26" s="119">
        <v>36000</v>
      </c>
      <c r="N26" s="119">
        <v>36290.629999999997</v>
      </c>
      <c r="O26" s="119">
        <v>36000</v>
      </c>
      <c r="P26" s="1">
        <v>290.63</v>
      </c>
    </row>
    <row r="27" spans="1:16">
      <c r="A27" s="1" t="s">
        <v>457</v>
      </c>
      <c r="D27" s="1" t="s">
        <v>11</v>
      </c>
      <c r="E27" s="1" t="s">
        <v>19</v>
      </c>
      <c r="G27" s="1" t="s">
        <v>66</v>
      </c>
      <c r="H27" s="1" t="s">
        <v>21</v>
      </c>
      <c r="J27" s="118">
        <v>45888</v>
      </c>
      <c r="K27" s="118">
        <v>45902</v>
      </c>
      <c r="L27" s="1" t="s">
        <v>20</v>
      </c>
      <c r="M27" s="119">
        <v>69000</v>
      </c>
      <c r="N27" s="119">
        <v>69457.08</v>
      </c>
      <c r="O27" s="119">
        <v>68900.84</v>
      </c>
      <c r="P27" s="1">
        <v>556.24</v>
      </c>
    </row>
    <row r="28" spans="1:16">
      <c r="A28" s="1" t="s">
        <v>457</v>
      </c>
    </row>
    <row r="29" spans="1:16">
      <c r="A29" s="1" t="s">
        <v>457</v>
      </c>
    </row>
    <row r="30" spans="1:16">
      <c r="A30" s="1" t="s">
        <v>457</v>
      </c>
    </row>
    <row r="31" spans="1:16">
      <c r="A31" s="1" t="s">
        <v>457</v>
      </c>
    </row>
    <row r="32" spans="1:16">
      <c r="A32" s="1" t="s">
        <v>458</v>
      </c>
      <c r="B32" s="1" t="s">
        <v>458</v>
      </c>
      <c r="C32" s="118">
        <v>45917</v>
      </c>
      <c r="D32" s="1" t="s">
        <v>31</v>
      </c>
      <c r="E32" s="1" t="s">
        <v>32</v>
      </c>
      <c r="F32" s="1" t="s">
        <v>375</v>
      </c>
      <c r="G32" s="1" t="s">
        <v>66</v>
      </c>
      <c r="H32" s="1" t="s">
        <v>21</v>
      </c>
      <c r="J32" s="118">
        <v>45888</v>
      </c>
      <c r="K32" s="118">
        <v>45903</v>
      </c>
      <c r="L32" s="1" t="s">
        <v>20</v>
      </c>
      <c r="M32" s="119">
        <v>60900</v>
      </c>
      <c r="N32" s="119">
        <v>61514.32</v>
      </c>
      <c r="O32" s="119">
        <v>60941.54</v>
      </c>
      <c r="P32" s="1">
        <v>572.78</v>
      </c>
    </row>
    <row r="33" spans="1:16">
      <c r="A33" s="1" t="s">
        <v>458</v>
      </c>
      <c r="D33" s="1" t="s">
        <v>31</v>
      </c>
      <c r="E33" s="1" t="s">
        <v>32</v>
      </c>
      <c r="G33" s="1" t="s">
        <v>66</v>
      </c>
      <c r="H33" s="1" t="s">
        <v>21</v>
      </c>
      <c r="J33" s="118">
        <v>45888</v>
      </c>
      <c r="K33" s="118">
        <v>45903</v>
      </c>
      <c r="L33" s="1" t="s">
        <v>67</v>
      </c>
      <c r="M33" s="119">
        <v>34072</v>
      </c>
      <c r="N33" s="119">
        <v>34487.56</v>
      </c>
      <c r="O33" s="119">
        <v>34169.81</v>
      </c>
      <c r="P33" s="1">
        <v>317.75</v>
      </c>
    </row>
    <row r="34" spans="1:16">
      <c r="A34" s="1" t="s">
        <v>458</v>
      </c>
    </row>
    <row r="35" spans="1:16">
      <c r="A35" s="1" t="s">
        <v>458</v>
      </c>
    </row>
    <row r="36" spans="1:16">
      <c r="A36" s="1" t="s">
        <v>458</v>
      </c>
    </row>
    <row r="37" spans="1:16">
      <c r="A37" s="1" t="s">
        <v>458</v>
      </c>
    </row>
    <row r="38" spans="1:16">
      <c r="A38" s="1" t="s">
        <v>459</v>
      </c>
      <c r="B38" s="1" t="s">
        <v>459</v>
      </c>
      <c r="D38" s="1" t="s">
        <v>50</v>
      </c>
      <c r="E38" s="1" t="s">
        <v>50</v>
      </c>
      <c r="F38" s="1" t="s">
        <v>460</v>
      </c>
      <c r="G38" s="1" t="s">
        <v>145</v>
      </c>
      <c r="H38" s="1" t="s">
        <v>15</v>
      </c>
      <c r="I38" s="1" t="s">
        <v>28</v>
      </c>
      <c r="J38" s="118">
        <v>45896</v>
      </c>
      <c r="K38" s="118">
        <v>45911</v>
      </c>
      <c r="L38" s="1" t="s">
        <v>51</v>
      </c>
      <c r="M38" s="119">
        <v>419858.07</v>
      </c>
      <c r="O38" s="119">
        <v>417637.29</v>
      </c>
    </row>
    <row r="39" spans="1:16">
      <c r="A39" s="1" t="s">
        <v>459</v>
      </c>
    </row>
    <row r="40" spans="1:16">
      <c r="A40" s="1" t="s">
        <v>459</v>
      </c>
    </row>
    <row r="41" spans="1:16">
      <c r="A41" s="1" t="s">
        <v>459</v>
      </c>
    </row>
    <row r="42" spans="1:16">
      <c r="A42" s="1" t="s">
        <v>459</v>
      </c>
    </row>
    <row r="43" spans="1:16">
      <c r="A43" s="1" t="s">
        <v>459</v>
      </c>
    </row>
    <row r="44" spans="1:16">
      <c r="A44" s="1" t="s">
        <v>461</v>
      </c>
      <c r="B44" s="1" t="s">
        <v>461</v>
      </c>
      <c r="C44" s="118">
        <v>45919</v>
      </c>
      <c r="D44" s="1" t="s">
        <v>11</v>
      </c>
      <c r="E44" s="1" t="s">
        <v>22</v>
      </c>
      <c r="F44" s="1" t="s">
        <v>462</v>
      </c>
      <c r="G44" s="1" t="s">
        <v>24</v>
      </c>
      <c r="H44" s="1" t="s">
        <v>15</v>
      </c>
      <c r="I44" s="1" t="s">
        <v>25</v>
      </c>
      <c r="J44" s="118">
        <v>45894</v>
      </c>
      <c r="K44" s="118">
        <v>45908</v>
      </c>
      <c r="L44" s="1" t="s">
        <v>20</v>
      </c>
      <c r="M44" s="119">
        <v>40000</v>
      </c>
      <c r="N44" s="119">
        <v>40608.379999999997</v>
      </c>
      <c r="O44" s="119">
        <v>40000</v>
      </c>
      <c r="P44" s="1">
        <v>608.38</v>
      </c>
    </row>
    <row r="45" spans="1:16">
      <c r="A45" s="1" t="s">
        <v>461</v>
      </c>
      <c r="D45" s="1" t="s">
        <v>11</v>
      </c>
      <c r="E45" s="1" t="s">
        <v>19</v>
      </c>
      <c r="G45" s="1" t="s">
        <v>24</v>
      </c>
      <c r="H45" s="1" t="s">
        <v>15</v>
      </c>
      <c r="I45" s="1" t="s">
        <v>25</v>
      </c>
      <c r="J45" s="118">
        <v>45894</v>
      </c>
      <c r="K45" s="118">
        <v>45908</v>
      </c>
      <c r="L45" s="1" t="s">
        <v>20</v>
      </c>
      <c r="M45" s="119">
        <v>78000</v>
      </c>
      <c r="N45" s="119">
        <v>77946.539999999994</v>
      </c>
      <c r="O45" s="119">
        <v>76778.77</v>
      </c>
      <c r="P45" s="119">
        <v>1167.77</v>
      </c>
    </row>
    <row r="46" spans="1:16">
      <c r="A46" s="1" t="s">
        <v>461</v>
      </c>
    </row>
    <row r="47" spans="1:16">
      <c r="A47" s="1" t="s">
        <v>461</v>
      </c>
    </row>
    <row r="48" spans="1:16">
      <c r="A48" s="1" t="s">
        <v>461</v>
      </c>
    </row>
    <row r="49" spans="1:16">
      <c r="A49" s="1" t="s">
        <v>461</v>
      </c>
    </row>
    <row r="50" spans="1:16">
      <c r="A50" s="1" t="s">
        <v>463</v>
      </c>
      <c r="B50" s="1" t="s">
        <v>463</v>
      </c>
      <c r="C50" s="118">
        <v>45919</v>
      </c>
      <c r="D50" s="1" t="s">
        <v>11</v>
      </c>
      <c r="E50" s="1" t="s">
        <v>22</v>
      </c>
      <c r="F50" s="1" t="s">
        <v>379</v>
      </c>
      <c r="G50" s="1" t="s">
        <v>47</v>
      </c>
      <c r="H50" s="1" t="s">
        <v>15</v>
      </c>
      <c r="I50" s="1" t="s">
        <v>28</v>
      </c>
      <c r="J50" s="118">
        <v>45893</v>
      </c>
      <c r="K50" s="118">
        <v>45909</v>
      </c>
      <c r="L50" s="1" t="s">
        <v>13</v>
      </c>
      <c r="M50" s="119">
        <v>14000</v>
      </c>
      <c r="N50" s="119">
        <v>14311.52</v>
      </c>
      <c r="O50" s="119">
        <v>14000</v>
      </c>
      <c r="P50" s="1">
        <v>311.52</v>
      </c>
    </row>
    <row r="51" spans="1:16">
      <c r="A51" s="1" t="s">
        <v>463</v>
      </c>
      <c r="D51" s="1" t="s">
        <v>11</v>
      </c>
      <c r="E51" s="1" t="s">
        <v>22</v>
      </c>
      <c r="G51" s="1" t="s">
        <v>47</v>
      </c>
      <c r="H51" s="1" t="s">
        <v>15</v>
      </c>
      <c r="I51" s="1" t="s">
        <v>28</v>
      </c>
      <c r="J51" s="118">
        <v>45893</v>
      </c>
      <c r="K51" s="118">
        <v>45909</v>
      </c>
      <c r="L51" s="1" t="s">
        <v>17</v>
      </c>
      <c r="M51" s="119">
        <v>27000</v>
      </c>
      <c r="N51" s="119">
        <v>27570.55</v>
      </c>
      <c r="O51" s="119">
        <v>27000</v>
      </c>
      <c r="P51" s="1">
        <v>570.54999999999995</v>
      </c>
    </row>
    <row r="52" spans="1:16">
      <c r="A52" s="1" t="s">
        <v>463</v>
      </c>
      <c r="D52" s="1" t="s">
        <v>11</v>
      </c>
      <c r="E52" s="1" t="s">
        <v>19</v>
      </c>
      <c r="G52" s="1" t="s">
        <v>47</v>
      </c>
      <c r="H52" s="1" t="s">
        <v>15</v>
      </c>
      <c r="I52" s="1" t="s">
        <v>28</v>
      </c>
      <c r="J52" s="118">
        <v>45893</v>
      </c>
      <c r="K52" s="118">
        <v>45909</v>
      </c>
      <c r="L52" s="1" t="s">
        <v>13</v>
      </c>
      <c r="M52" s="119">
        <v>99000</v>
      </c>
      <c r="N52" s="119">
        <v>101276.49</v>
      </c>
      <c r="O52" s="119">
        <v>99072</v>
      </c>
      <c r="P52" s="119">
        <v>2204.4899999999998</v>
      </c>
    </row>
    <row r="53" spans="1:16">
      <c r="A53" s="1" t="s">
        <v>463</v>
      </c>
      <c r="D53" s="1" t="s">
        <v>11</v>
      </c>
      <c r="E53" s="1" t="s">
        <v>19</v>
      </c>
      <c r="G53" s="1" t="s">
        <v>47</v>
      </c>
      <c r="H53" s="1" t="s">
        <v>15</v>
      </c>
      <c r="I53" s="1" t="s">
        <v>28</v>
      </c>
      <c r="J53" s="118">
        <v>45893</v>
      </c>
      <c r="K53" s="118">
        <v>45909</v>
      </c>
      <c r="L53" s="1" t="s">
        <v>17</v>
      </c>
      <c r="M53" s="119">
        <v>73000</v>
      </c>
      <c r="N53" s="119">
        <v>74496.56</v>
      </c>
      <c r="O53" s="119">
        <v>72954.91</v>
      </c>
      <c r="P53" s="119">
        <v>1541.65</v>
      </c>
    </row>
    <row r="54" spans="1:16">
      <c r="A54" s="1" t="s">
        <v>463</v>
      </c>
    </row>
    <row r="55" spans="1:16">
      <c r="A55" s="1" t="s">
        <v>463</v>
      </c>
    </row>
    <row r="56" spans="1:16">
      <c r="A56" s="1" t="s">
        <v>464</v>
      </c>
      <c r="B56" s="1" t="s">
        <v>464</v>
      </c>
      <c r="C56" s="118">
        <v>45924</v>
      </c>
      <c r="D56" s="1" t="s">
        <v>26</v>
      </c>
      <c r="E56" s="1" t="s">
        <v>22</v>
      </c>
      <c r="F56" s="1" t="s">
        <v>379</v>
      </c>
      <c r="G56" s="1" t="s">
        <v>47</v>
      </c>
      <c r="H56" s="1" t="s">
        <v>15</v>
      </c>
      <c r="I56" s="1" t="s">
        <v>28</v>
      </c>
      <c r="J56" s="118">
        <v>45893</v>
      </c>
      <c r="K56" s="118">
        <v>45910</v>
      </c>
      <c r="L56" s="1" t="s">
        <v>13</v>
      </c>
      <c r="M56" s="119">
        <v>17000</v>
      </c>
      <c r="N56" s="119">
        <v>17299.310000000001</v>
      </c>
      <c r="O56" s="119">
        <v>16933.89</v>
      </c>
      <c r="P56" s="1">
        <v>365.42</v>
      </c>
    </row>
    <row r="57" spans="1:16">
      <c r="A57" s="1" t="s">
        <v>464</v>
      </c>
      <c r="D57" s="1" t="s">
        <v>26</v>
      </c>
      <c r="E57" s="1" t="s">
        <v>22</v>
      </c>
      <c r="G57" s="1" t="s">
        <v>47</v>
      </c>
      <c r="H57" s="1" t="s">
        <v>15</v>
      </c>
      <c r="I57" s="1" t="s">
        <v>28</v>
      </c>
      <c r="J57" s="118">
        <v>45893</v>
      </c>
      <c r="K57" s="118">
        <v>45910</v>
      </c>
      <c r="L57" s="1" t="s">
        <v>17</v>
      </c>
      <c r="M57" s="119">
        <v>22000</v>
      </c>
      <c r="N57" s="119">
        <v>22483.78</v>
      </c>
      <c r="O57" s="119">
        <v>22016.31</v>
      </c>
      <c r="P57" s="1">
        <v>467.47</v>
      </c>
    </row>
    <row r="58" spans="1:16">
      <c r="A58" s="1" t="s">
        <v>464</v>
      </c>
    </row>
    <row r="59" spans="1:16">
      <c r="A59" s="1" t="s">
        <v>464</v>
      </c>
    </row>
    <row r="60" spans="1:16">
      <c r="A60" s="1" t="s">
        <v>464</v>
      </c>
    </row>
    <row r="61" spans="1:16">
      <c r="A61" s="1" t="s">
        <v>464</v>
      </c>
    </row>
    <row r="62" spans="1:16">
      <c r="A62" s="1" t="s">
        <v>465</v>
      </c>
      <c r="B62" s="1" t="s">
        <v>465</v>
      </c>
      <c r="C62" s="118">
        <v>45919</v>
      </c>
      <c r="D62" s="1" t="s">
        <v>11</v>
      </c>
      <c r="E62" s="1" t="s">
        <v>12</v>
      </c>
      <c r="F62" s="1" t="s">
        <v>364</v>
      </c>
      <c r="G62" s="1" t="s">
        <v>43</v>
      </c>
      <c r="H62" s="1" t="s">
        <v>15</v>
      </c>
      <c r="I62" s="1" t="s">
        <v>44</v>
      </c>
      <c r="J62" s="118">
        <v>45897</v>
      </c>
      <c r="K62" s="118">
        <v>45911</v>
      </c>
      <c r="L62" s="1" t="s">
        <v>20</v>
      </c>
      <c r="M62" s="119">
        <v>165000</v>
      </c>
      <c r="N62" s="119">
        <v>167519.12</v>
      </c>
      <c r="O62" s="119">
        <v>165040.54999999999</v>
      </c>
      <c r="P62" s="119">
        <v>2478.5700000000002</v>
      </c>
    </row>
    <row r="63" spans="1:16">
      <c r="A63" s="1" t="s">
        <v>465</v>
      </c>
    </row>
    <row r="64" spans="1:16">
      <c r="A64" s="1" t="s">
        <v>465</v>
      </c>
    </row>
    <row r="65" spans="1:16">
      <c r="A65" s="1" t="s">
        <v>465</v>
      </c>
    </row>
    <row r="66" spans="1:16">
      <c r="A66" s="1" t="s">
        <v>465</v>
      </c>
    </row>
    <row r="67" spans="1:16">
      <c r="A67" s="1" t="s">
        <v>465</v>
      </c>
    </row>
    <row r="68" spans="1:16">
      <c r="A68" s="1" t="s">
        <v>466</v>
      </c>
      <c r="B68" s="1" t="s">
        <v>466</v>
      </c>
      <c r="C68" s="118">
        <v>45919</v>
      </c>
      <c r="D68" s="1" t="s">
        <v>11</v>
      </c>
      <c r="E68" s="1" t="s">
        <v>12</v>
      </c>
      <c r="F68" s="1" t="s">
        <v>365</v>
      </c>
      <c r="G68" s="1" t="s">
        <v>14</v>
      </c>
      <c r="H68" s="1" t="s">
        <v>15</v>
      </c>
      <c r="I68" s="1" t="s">
        <v>16</v>
      </c>
      <c r="J68" s="118">
        <v>45903</v>
      </c>
      <c r="K68" s="118">
        <v>45913</v>
      </c>
      <c r="L68" s="1" t="s">
        <v>13</v>
      </c>
      <c r="M68" s="119">
        <v>60000</v>
      </c>
      <c r="N68" s="119">
        <v>60879</v>
      </c>
      <c r="O68" s="119">
        <v>60030.48</v>
      </c>
      <c r="P68" s="1">
        <v>848.52</v>
      </c>
    </row>
    <row r="69" spans="1:16">
      <c r="A69" s="1" t="s">
        <v>466</v>
      </c>
      <c r="D69" s="1" t="s">
        <v>11</v>
      </c>
      <c r="E69" s="1" t="s">
        <v>12</v>
      </c>
      <c r="G69" s="1" t="s">
        <v>14</v>
      </c>
      <c r="H69" s="1" t="s">
        <v>15</v>
      </c>
      <c r="I69" s="1" t="s">
        <v>16</v>
      </c>
      <c r="J69" s="118">
        <v>45903</v>
      </c>
      <c r="K69" s="118">
        <v>45913</v>
      </c>
      <c r="L69" s="1" t="s">
        <v>17</v>
      </c>
      <c r="M69" s="119">
        <v>65000</v>
      </c>
      <c r="N69" s="119">
        <v>66121.990000000005</v>
      </c>
      <c r="O69" s="119">
        <v>65277.07</v>
      </c>
      <c r="P69" s="1">
        <v>844.92</v>
      </c>
    </row>
    <row r="70" spans="1:16">
      <c r="A70" s="1" t="s">
        <v>466</v>
      </c>
      <c r="D70" s="1" t="s">
        <v>11</v>
      </c>
      <c r="E70" s="1" t="s">
        <v>12</v>
      </c>
      <c r="G70" s="1" t="s">
        <v>14</v>
      </c>
      <c r="H70" s="1" t="s">
        <v>15</v>
      </c>
      <c r="I70" s="1" t="s">
        <v>16</v>
      </c>
      <c r="J70" s="118">
        <v>45903</v>
      </c>
      <c r="K70" s="118">
        <v>45913</v>
      </c>
      <c r="L70" s="1" t="s">
        <v>20</v>
      </c>
      <c r="M70" s="119">
        <v>40000</v>
      </c>
      <c r="N70" s="119">
        <v>40541.699999999997</v>
      </c>
      <c r="O70" s="119">
        <v>40120.58</v>
      </c>
      <c r="P70" s="1">
        <v>421.12</v>
      </c>
    </row>
    <row r="71" spans="1:16">
      <c r="A71" s="1" t="s">
        <v>466</v>
      </c>
    </row>
    <row r="72" spans="1:16">
      <c r="A72" s="1" t="s">
        <v>466</v>
      </c>
    </row>
    <row r="73" spans="1:16">
      <c r="A73" s="1" t="s">
        <v>466</v>
      </c>
    </row>
    <row r="74" spans="1:16">
      <c r="A74" s="1" t="s">
        <v>467</v>
      </c>
      <c r="B74" s="1" t="s">
        <v>467</v>
      </c>
      <c r="C74" s="118">
        <v>45919</v>
      </c>
      <c r="D74" s="1" t="s">
        <v>11</v>
      </c>
      <c r="E74" s="1" t="s">
        <v>12</v>
      </c>
      <c r="F74" s="1" t="s">
        <v>468</v>
      </c>
      <c r="G74" s="1" t="s">
        <v>14</v>
      </c>
      <c r="H74" s="1" t="s">
        <v>15</v>
      </c>
      <c r="I74" s="1" t="s">
        <v>16</v>
      </c>
      <c r="J74" s="118">
        <v>45896</v>
      </c>
      <c r="K74" s="118">
        <v>45916</v>
      </c>
      <c r="L74" s="1" t="s">
        <v>13</v>
      </c>
      <c r="M74" s="119">
        <v>30000</v>
      </c>
      <c r="N74" s="119">
        <v>30300.38</v>
      </c>
      <c r="O74" s="119">
        <v>29834.9</v>
      </c>
      <c r="P74" s="1">
        <v>465.48</v>
      </c>
    </row>
    <row r="75" spans="1:16">
      <c r="A75" s="1" t="s">
        <v>467</v>
      </c>
      <c r="D75" s="1" t="s">
        <v>11</v>
      </c>
      <c r="E75" s="1" t="s">
        <v>12</v>
      </c>
      <c r="G75" s="1" t="s">
        <v>14</v>
      </c>
      <c r="H75" s="1" t="s">
        <v>15</v>
      </c>
      <c r="I75" s="1" t="s">
        <v>16</v>
      </c>
      <c r="J75" s="118">
        <v>45896</v>
      </c>
      <c r="K75" s="118">
        <v>45916</v>
      </c>
      <c r="L75" s="1" t="s">
        <v>17</v>
      </c>
      <c r="M75" s="119">
        <v>60000</v>
      </c>
      <c r="N75" s="119">
        <v>60737.91</v>
      </c>
      <c r="O75" s="119">
        <v>59617.61</v>
      </c>
      <c r="P75" s="119">
        <v>1120.3</v>
      </c>
    </row>
    <row r="76" spans="1:16">
      <c r="A76" s="1" t="s">
        <v>467</v>
      </c>
    </row>
    <row r="77" spans="1:16">
      <c r="A77" s="1" t="s">
        <v>467</v>
      </c>
    </row>
    <row r="78" spans="1:16">
      <c r="A78" s="1" t="s">
        <v>467</v>
      </c>
    </row>
    <row r="79" spans="1:16">
      <c r="A79" s="1" t="s">
        <v>467</v>
      </c>
    </row>
    <row r="80" spans="1:16">
      <c r="A80" s="1" t="s">
        <v>469</v>
      </c>
      <c r="B80" s="1" t="s">
        <v>469</v>
      </c>
      <c r="C80" s="118">
        <v>45926</v>
      </c>
      <c r="D80" s="1" t="s">
        <v>31</v>
      </c>
      <c r="E80" s="1" t="s">
        <v>32</v>
      </c>
      <c r="F80" s="1" t="s">
        <v>315</v>
      </c>
      <c r="G80" s="1" t="s">
        <v>33</v>
      </c>
      <c r="H80" s="1" t="s">
        <v>15</v>
      </c>
      <c r="I80" s="1" t="s">
        <v>28</v>
      </c>
      <c r="J80" s="118">
        <v>45905</v>
      </c>
      <c r="K80" s="118">
        <v>45917</v>
      </c>
      <c r="L80" s="1" t="s">
        <v>13</v>
      </c>
      <c r="M80" s="119">
        <v>75000</v>
      </c>
      <c r="N80" s="119">
        <v>76475.679999999993</v>
      </c>
      <c r="O80" s="119">
        <v>75013.919999999998</v>
      </c>
      <c r="P80" s="119">
        <v>1461.76</v>
      </c>
    </row>
    <row r="81" spans="1:16">
      <c r="A81" s="1" t="s">
        <v>469</v>
      </c>
      <c r="D81" s="1" t="s">
        <v>31</v>
      </c>
      <c r="E81" s="1" t="s">
        <v>32</v>
      </c>
      <c r="G81" s="1" t="s">
        <v>33</v>
      </c>
      <c r="H81" s="1" t="s">
        <v>15</v>
      </c>
      <c r="I81" s="1" t="s">
        <v>28</v>
      </c>
      <c r="J81" s="118">
        <v>45905</v>
      </c>
      <c r="K81" s="118">
        <v>45917</v>
      </c>
      <c r="L81" s="1" t="s">
        <v>17</v>
      </c>
      <c r="M81" s="119">
        <v>75000</v>
      </c>
      <c r="N81" s="119">
        <v>76712.88</v>
      </c>
      <c r="O81" s="119">
        <v>75106.02</v>
      </c>
      <c r="P81" s="119">
        <v>1606.86</v>
      </c>
    </row>
    <row r="82" spans="1:16">
      <c r="A82" s="1" t="s">
        <v>469</v>
      </c>
    </row>
    <row r="83" spans="1:16">
      <c r="A83" s="1" t="s">
        <v>469</v>
      </c>
    </row>
    <row r="84" spans="1:16">
      <c r="A84" s="1" t="s">
        <v>469</v>
      </c>
    </row>
    <row r="85" spans="1:16">
      <c r="A85" s="1" t="s">
        <v>469</v>
      </c>
    </row>
    <row r="86" spans="1:16">
      <c r="A86" s="1" t="s">
        <v>470</v>
      </c>
      <c r="B86" s="1" t="s">
        <v>470</v>
      </c>
      <c r="C86" s="118">
        <v>45919</v>
      </c>
      <c r="D86" s="1" t="s">
        <v>11</v>
      </c>
      <c r="E86" s="1" t="s">
        <v>22</v>
      </c>
      <c r="F86" s="1" t="s">
        <v>358</v>
      </c>
      <c r="G86" s="1" t="s">
        <v>146</v>
      </c>
      <c r="H86" s="1" t="s">
        <v>15</v>
      </c>
      <c r="I86" s="1" t="s">
        <v>25</v>
      </c>
      <c r="J86" s="118">
        <v>45905</v>
      </c>
      <c r="K86" s="118">
        <v>45918</v>
      </c>
      <c r="L86" s="1" t="s">
        <v>13</v>
      </c>
      <c r="M86" s="119">
        <v>10000</v>
      </c>
      <c r="N86" s="119">
        <v>10188.629999999999</v>
      </c>
      <c r="O86" s="119">
        <v>10000</v>
      </c>
      <c r="P86" s="1">
        <v>188.63</v>
      </c>
    </row>
    <row r="87" spans="1:16">
      <c r="A87" s="1" t="s">
        <v>470</v>
      </c>
      <c r="D87" s="1" t="s">
        <v>11</v>
      </c>
      <c r="E87" s="1" t="s">
        <v>22</v>
      </c>
      <c r="G87" s="1" t="s">
        <v>146</v>
      </c>
      <c r="H87" s="1" t="s">
        <v>15</v>
      </c>
      <c r="I87" s="1" t="s">
        <v>25</v>
      </c>
      <c r="J87" s="118">
        <v>45904</v>
      </c>
      <c r="K87" s="118">
        <v>45918</v>
      </c>
      <c r="L87" s="1" t="s">
        <v>17</v>
      </c>
      <c r="M87" s="119">
        <v>20000</v>
      </c>
      <c r="N87" s="119">
        <v>20376.78</v>
      </c>
      <c r="O87" s="119">
        <v>20000</v>
      </c>
      <c r="P87" s="1">
        <v>376.78</v>
      </c>
    </row>
    <row r="88" spans="1:16">
      <c r="A88" s="1" t="s">
        <v>470</v>
      </c>
      <c r="D88" s="1" t="s">
        <v>11</v>
      </c>
      <c r="E88" s="1" t="s">
        <v>19</v>
      </c>
      <c r="G88" s="1" t="s">
        <v>146</v>
      </c>
      <c r="H88" s="1" t="s">
        <v>15</v>
      </c>
      <c r="I88" s="1" t="s">
        <v>25</v>
      </c>
      <c r="J88" s="118">
        <v>45905</v>
      </c>
      <c r="K88" s="118">
        <v>45918</v>
      </c>
      <c r="L88" s="1" t="s">
        <v>13</v>
      </c>
      <c r="M88" s="119">
        <v>103000</v>
      </c>
      <c r="N88" s="119">
        <v>105045.91</v>
      </c>
      <c r="O88" s="119">
        <v>103101.15</v>
      </c>
      <c r="P88" s="119">
        <v>1944.76</v>
      </c>
    </row>
    <row r="89" spans="1:16">
      <c r="A89" s="1" t="s">
        <v>470</v>
      </c>
      <c r="D89" s="1" t="s">
        <v>11</v>
      </c>
      <c r="E89" s="1" t="s">
        <v>19</v>
      </c>
      <c r="G89" s="1" t="s">
        <v>146</v>
      </c>
      <c r="H89" s="1" t="s">
        <v>15</v>
      </c>
      <c r="I89" s="1" t="s">
        <v>25</v>
      </c>
      <c r="J89" s="118">
        <v>45904</v>
      </c>
      <c r="K89" s="118">
        <v>45918</v>
      </c>
      <c r="L89" s="1" t="s">
        <v>17</v>
      </c>
      <c r="M89" s="119">
        <v>84000</v>
      </c>
      <c r="N89" s="119">
        <v>85520.94</v>
      </c>
      <c r="O89" s="119">
        <v>83939.59</v>
      </c>
      <c r="P89" s="119">
        <v>1581.35</v>
      </c>
    </row>
    <row r="90" spans="1:16">
      <c r="A90" s="1" t="s">
        <v>470</v>
      </c>
    </row>
    <row r="91" spans="1:16">
      <c r="A91" s="1" t="s">
        <v>470</v>
      </c>
    </row>
    <row r="92" spans="1:16">
      <c r="A92" s="1" t="s">
        <v>471</v>
      </c>
      <c r="B92" s="1" t="s">
        <v>471</v>
      </c>
      <c r="C92" s="118">
        <v>45926</v>
      </c>
      <c r="D92" s="1" t="s">
        <v>31</v>
      </c>
      <c r="E92" s="1" t="s">
        <v>32</v>
      </c>
      <c r="F92" s="1" t="s">
        <v>472</v>
      </c>
      <c r="G92" s="1" t="s">
        <v>54</v>
      </c>
      <c r="H92" s="1" t="s">
        <v>15</v>
      </c>
      <c r="I92" s="1" t="s">
        <v>28</v>
      </c>
      <c r="J92" s="118">
        <v>45894</v>
      </c>
      <c r="K92" s="118">
        <v>45910</v>
      </c>
      <c r="L92" s="1" t="s">
        <v>20</v>
      </c>
      <c r="M92" s="119">
        <v>82000</v>
      </c>
      <c r="N92" s="119">
        <v>82801.95</v>
      </c>
      <c r="O92" s="119">
        <v>81520.09</v>
      </c>
      <c r="P92" s="119">
        <v>1281.8599999999999</v>
      </c>
    </row>
    <row r="93" spans="1:16">
      <c r="A93" s="1" t="s">
        <v>471</v>
      </c>
      <c r="D93" s="1" t="s">
        <v>37</v>
      </c>
      <c r="E93" s="1" t="s">
        <v>32</v>
      </c>
      <c r="G93" s="1" t="s">
        <v>54</v>
      </c>
      <c r="H93" s="1" t="s">
        <v>15</v>
      </c>
      <c r="I93" s="1" t="s">
        <v>28</v>
      </c>
      <c r="J93" s="118">
        <v>45894</v>
      </c>
      <c r="K93" s="118">
        <v>45910</v>
      </c>
      <c r="L93" s="1" t="s">
        <v>20</v>
      </c>
      <c r="M93" s="119">
        <v>78000</v>
      </c>
      <c r="N93" s="119">
        <v>79693.2</v>
      </c>
      <c r="O93" s="119">
        <v>78465.09</v>
      </c>
      <c r="P93" s="119">
        <v>1228.1099999999999</v>
      </c>
    </row>
    <row r="94" spans="1:16">
      <c r="A94" s="1" t="s">
        <v>471</v>
      </c>
    </row>
    <row r="95" spans="1:16">
      <c r="A95" s="1" t="s">
        <v>471</v>
      </c>
    </row>
    <row r="96" spans="1:16">
      <c r="A96" s="1" t="s">
        <v>471</v>
      </c>
    </row>
    <row r="97" spans="1:16">
      <c r="A97" s="1" t="s">
        <v>471</v>
      </c>
    </row>
    <row r="98" spans="1:16">
      <c r="A98" s="1" t="s">
        <v>473</v>
      </c>
      <c r="B98" s="1" t="s">
        <v>473</v>
      </c>
      <c r="D98" s="1" t="s">
        <v>11</v>
      </c>
      <c r="E98" s="1" t="s">
        <v>12</v>
      </c>
      <c r="F98" s="1" t="s">
        <v>144</v>
      </c>
      <c r="G98" s="1" t="s">
        <v>54</v>
      </c>
      <c r="H98" s="1" t="s">
        <v>15</v>
      </c>
      <c r="I98" s="1" t="s">
        <v>28</v>
      </c>
      <c r="J98" s="118">
        <v>45908</v>
      </c>
      <c r="K98" s="118">
        <v>45922</v>
      </c>
      <c r="L98" s="1" t="s">
        <v>13</v>
      </c>
      <c r="M98" s="119">
        <v>40000</v>
      </c>
      <c r="N98" s="119">
        <v>40688.449999999997</v>
      </c>
      <c r="O98" s="119">
        <v>39889.49</v>
      </c>
      <c r="P98" s="1">
        <v>798.96</v>
      </c>
    </row>
    <row r="99" spans="1:16">
      <c r="A99" s="1" t="s">
        <v>473</v>
      </c>
      <c r="D99" s="1" t="s">
        <v>11</v>
      </c>
      <c r="E99" s="1" t="s">
        <v>12</v>
      </c>
      <c r="G99" s="1" t="s">
        <v>54</v>
      </c>
      <c r="H99" s="1" t="s">
        <v>15</v>
      </c>
      <c r="I99" s="1" t="s">
        <v>28</v>
      </c>
      <c r="J99" s="118">
        <v>45908</v>
      </c>
      <c r="K99" s="118">
        <v>45922</v>
      </c>
      <c r="L99" s="1" t="s">
        <v>17</v>
      </c>
      <c r="M99" s="119">
        <v>70000</v>
      </c>
      <c r="N99" s="119">
        <v>71429.31</v>
      </c>
      <c r="O99" s="119">
        <v>70043.740000000005</v>
      </c>
      <c r="P99" s="119">
        <v>1385.57</v>
      </c>
    </row>
    <row r="100" spans="1:16">
      <c r="A100" s="1" t="s">
        <v>473</v>
      </c>
    </row>
    <row r="101" spans="1:16">
      <c r="A101" s="1" t="s">
        <v>473</v>
      </c>
    </row>
    <row r="102" spans="1:16">
      <c r="A102" s="1" t="s">
        <v>473</v>
      </c>
    </row>
    <row r="103" spans="1:16">
      <c r="A103" s="1" t="s">
        <v>473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24"/>
  <sheetViews>
    <sheetView workbookViewId="0"/>
  </sheetViews>
  <sheetFormatPr baseColWidth="10" defaultColWidth="14.42578125" defaultRowHeight="15" customHeight="1"/>
  <cols>
    <col min="1" max="1" width="50.5703125" customWidth="1"/>
    <col min="3" max="3" width="5.7109375" customWidth="1"/>
    <col min="4" max="4" width="49.7109375" customWidth="1"/>
    <col min="5" max="5" width="16.85546875" customWidth="1"/>
    <col min="7" max="7" width="24.140625" customWidth="1"/>
  </cols>
  <sheetData>
    <row r="1" spans="1:7">
      <c r="A1" s="1" t="s">
        <v>350</v>
      </c>
      <c r="B1" s="1" t="s">
        <v>403</v>
      </c>
      <c r="D1" s="1" t="s">
        <v>350</v>
      </c>
      <c r="E1" s="1" t="s">
        <v>403</v>
      </c>
      <c r="F1" s="1" t="s">
        <v>351</v>
      </c>
      <c r="G1" s="1" t="s">
        <v>474</v>
      </c>
    </row>
    <row r="2" spans="1:7">
      <c r="A2" s="1" t="s">
        <v>363</v>
      </c>
      <c r="B2" s="120" t="s">
        <v>431</v>
      </c>
      <c r="D2" s="1" t="s">
        <v>423</v>
      </c>
      <c r="E2" s="120" t="s">
        <v>475</v>
      </c>
      <c r="F2" s="1" t="s">
        <v>430</v>
      </c>
    </row>
    <row r="3" spans="1:7">
      <c r="A3" s="1" t="s">
        <v>359</v>
      </c>
      <c r="B3" s="120" t="s">
        <v>428</v>
      </c>
      <c r="D3" s="1" t="s">
        <v>366</v>
      </c>
      <c r="E3" s="120" t="s">
        <v>432</v>
      </c>
      <c r="F3" s="1" t="s">
        <v>0</v>
      </c>
      <c r="G3" s="1" t="s">
        <v>26</v>
      </c>
    </row>
    <row r="4" spans="1:7">
      <c r="A4" s="1" t="s">
        <v>19</v>
      </c>
      <c r="B4" s="120" t="s">
        <v>426</v>
      </c>
      <c r="D4" s="1" t="s">
        <v>11</v>
      </c>
      <c r="E4" s="120" t="s">
        <v>427</v>
      </c>
      <c r="F4" s="1" t="s">
        <v>0</v>
      </c>
    </row>
    <row r="5" spans="1:7">
      <c r="A5" s="1" t="s">
        <v>413</v>
      </c>
      <c r="B5" s="120" t="s">
        <v>476</v>
      </c>
      <c r="D5" s="1" t="s">
        <v>419</v>
      </c>
      <c r="E5" s="120" t="s">
        <v>477</v>
      </c>
      <c r="F5" s="1" t="s">
        <v>430</v>
      </c>
    </row>
    <row r="6" spans="1:7">
      <c r="A6" s="1" t="s">
        <v>424</v>
      </c>
      <c r="B6" s="120" t="s">
        <v>478</v>
      </c>
      <c r="D6" s="1" t="s">
        <v>385</v>
      </c>
      <c r="E6" s="120" t="s">
        <v>437</v>
      </c>
      <c r="F6" s="1" t="s">
        <v>0</v>
      </c>
      <c r="G6" s="1" t="s">
        <v>94</v>
      </c>
    </row>
    <row r="7" spans="1:7">
      <c r="A7" s="1" t="s">
        <v>422</v>
      </c>
      <c r="B7" s="120" t="s">
        <v>479</v>
      </c>
      <c r="D7" s="1" t="s">
        <v>418</v>
      </c>
      <c r="E7" s="120" t="s">
        <v>480</v>
      </c>
      <c r="F7" s="1" t="s">
        <v>430</v>
      </c>
    </row>
    <row r="8" spans="1:7">
      <c r="A8" s="1" t="s">
        <v>373</v>
      </c>
      <c r="B8" s="120" t="s">
        <v>433</v>
      </c>
      <c r="D8" s="1" t="s">
        <v>415</v>
      </c>
      <c r="E8" s="120" t="s">
        <v>481</v>
      </c>
      <c r="F8" s="1" t="s">
        <v>0</v>
      </c>
      <c r="G8" s="1" t="s">
        <v>37</v>
      </c>
    </row>
    <row r="9" spans="1:7">
      <c r="A9" s="1" t="s">
        <v>392</v>
      </c>
      <c r="B9" s="120" t="s">
        <v>439</v>
      </c>
      <c r="D9" s="1" t="s">
        <v>414</v>
      </c>
      <c r="E9" s="120" t="s">
        <v>482</v>
      </c>
      <c r="F9" s="1" t="s">
        <v>0</v>
      </c>
      <c r="G9" s="1" t="s">
        <v>31</v>
      </c>
    </row>
    <row r="10" spans="1:7">
      <c r="A10" s="1" t="s">
        <v>40</v>
      </c>
      <c r="B10" s="120" t="s">
        <v>483</v>
      </c>
      <c r="D10" s="1" t="s">
        <v>420</v>
      </c>
      <c r="E10" s="120" t="s">
        <v>484</v>
      </c>
      <c r="F10" s="1" t="s">
        <v>430</v>
      </c>
    </row>
    <row r="11" spans="1:7">
      <c r="A11" s="1" t="s">
        <v>78</v>
      </c>
      <c r="B11" s="120" t="s">
        <v>485</v>
      </c>
      <c r="D11" s="1" t="s">
        <v>486</v>
      </c>
      <c r="E11" s="120" t="s">
        <v>487</v>
      </c>
      <c r="F11" s="1" t="s">
        <v>430</v>
      </c>
    </row>
    <row r="12" spans="1:7">
      <c r="A12" s="1" t="s">
        <v>416</v>
      </c>
      <c r="B12" s="120" t="s">
        <v>488</v>
      </c>
      <c r="D12" s="1" t="s">
        <v>374</v>
      </c>
      <c r="E12" s="120" t="s">
        <v>438</v>
      </c>
      <c r="F12" s="1" t="s">
        <v>0</v>
      </c>
    </row>
    <row r="13" spans="1:7">
      <c r="A13" s="1" t="s">
        <v>422</v>
      </c>
      <c r="B13" s="120" t="s">
        <v>489</v>
      </c>
      <c r="D13" s="1" t="s">
        <v>360</v>
      </c>
      <c r="E13" s="120" t="s">
        <v>429</v>
      </c>
      <c r="F13" s="1" t="s">
        <v>430</v>
      </c>
      <c r="G13" s="1" t="s">
        <v>156</v>
      </c>
    </row>
    <row r="14" spans="1:7">
      <c r="A14" s="1" t="s">
        <v>424</v>
      </c>
      <c r="B14" s="120" t="s">
        <v>490</v>
      </c>
      <c r="D14" s="1" t="s">
        <v>39</v>
      </c>
      <c r="E14" s="120" t="s">
        <v>491</v>
      </c>
      <c r="F14" s="1" t="s">
        <v>0</v>
      </c>
    </row>
    <row r="15" spans="1:7">
      <c r="A15" s="1" t="s">
        <v>425</v>
      </c>
      <c r="B15" s="120" t="s">
        <v>492</v>
      </c>
      <c r="D15" s="1" t="s">
        <v>165</v>
      </c>
      <c r="E15" s="120" t="s">
        <v>436</v>
      </c>
      <c r="F15" s="1" t="s">
        <v>430</v>
      </c>
    </row>
    <row r="16" spans="1:7">
      <c r="A16" s="1" t="s">
        <v>208</v>
      </c>
      <c r="B16" s="120" t="s">
        <v>493</v>
      </c>
      <c r="D16" s="1" t="s">
        <v>421</v>
      </c>
      <c r="E16" s="120" t="s">
        <v>494</v>
      </c>
      <c r="F16" s="1" t="s">
        <v>430</v>
      </c>
    </row>
    <row r="17" spans="1:6">
      <c r="D17" s="1" t="s">
        <v>425</v>
      </c>
      <c r="E17" s="120" t="s">
        <v>495</v>
      </c>
      <c r="F17" s="1" t="s">
        <v>430</v>
      </c>
    </row>
    <row r="18" spans="1:6">
      <c r="D18" s="1" t="s">
        <v>208</v>
      </c>
      <c r="E18" s="120" t="s">
        <v>496</v>
      </c>
      <c r="F18" s="1" t="s">
        <v>430</v>
      </c>
    </row>
    <row r="19" spans="1:6">
      <c r="D19" s="1" t="s">
        <v>78</v>
      </c>
      <c r="E19" s="120" t="s">
        <v>497</v>
      </c>
      <c r="F19" s="1" t="s">
        <v>430</v>
      </c>
    </row>
    <row r="22" spans="1:6">
      <c r="A22" s="1"/>
    </row>
    <row r="23" spans="1:6">
      <c r="A23" s="1"/>
    </row>
    <row r="24" spans="1:6">
      <c r="A24" s="1"/>
    </row>
  </sheetData>
  <autoFilter ref="D1:G21" xr:uid="{00000000-0009-0000-0000-000008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DOCUMENTO PARA PUBLICACIÓN</vt:lpstr>
      <vt:lpstr>Hoja 1</vt:lpstr>
      <vt:lpstr>Hoja 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SANTOS</dc:creator>
  <cp:lastModifiedBy>Estuardo Adolfo Herrera Jerez</cp:lastModifiedBy>
  <dcterms:created xsi:type="dcterms:W3CDTF">2024-08-26T22:54:46Z</dcterms:created>
  <dcterms:modified xsi:type="dcterms:W3CDTF">2025-12-29T21:17:54Z</dcterms:modified>
</cp:coreProperties>
</file>